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90" windowHeight="7455" activeTab="2"/>
  </bookViews>
  <sheets>
    <sheet name="PQRS" sheetId="25" r:id="rId1"/>
    <sheet name="ACUERDO 003" sheetId="9" r:id="rId2"/>
    <sheet name="CONTACTO CART Y CRED" sheetId="23" r:id="rId3"/>
    <sheet name="GCORP CART Y CRED" sheetId="13" r:id="rId4"/>
    <sheet name="GCORP. 003" sheetId="3" r:id="rId5"/>
    <sheet name="CONTACTO 003" sheetId="2" r:id="rId6"/>
    <sheet name="RESUMEN" sheetId="24" r:id="rId7"/>
  </sheets>
  <definedNames>
    <definedName name="_xlnm._FilterDatabase" localSheetId="3" hidden="1">'GCORP CART Y CRED'!$B$1:$H$9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5" l="1"/>
  <c r="H11" i="25"/>
  <c r="E11" i="25"/>
  <c r="F11" i="25" l="1"/>
  <c r="D11" i="25"/>
  <c r="C11" i="25"/>
  <c r="A3" i="23" l="1"/>
  <c r="A4" i="23" s="1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D10" i="24"/>
  <c r="D9" i="24"/>
  <c r="D12" i="24" l="1"/>
  <c r="A3" i="13"/>
  <c r="A4" i="13" s="1"/>
  <c r="A5" i="13" s="1"/>
  <c r="A6" i="13" s="1"/>
  <c r="A7" i="13" s="1"/>
  <c r="A8" i="13" s="1"/>
  <c r="A9" i="13" s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4" i="3"/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l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l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</calcChain>
</file>

<file path=xl/sharedStrings.xml><?xml version="1.0" encoding="utf-8"?>
<sst xmlns="http://schemas.openxmlformats.org/spreadsheetml/2006/main" count="1033" uniqueCount="462">
  <si>
    <t>NO CUMPLE</t>
  </si>
  <si>
    <t>biforeg@hotmail.com</t>
  </si>
  <si>
    <t>cesarrojas.j@hotmail.com</t>
  </si>
  <si>
    <t>carlosfranbui@hotmail.com</t>
  </si>
  <si>
    <t>CUMPLE</t>
  </si>
  <si>
    <t>alopezm68@hotmail.com</t>
  </si>
  <si>
    <t>maicol261218@hotmail.com</t>
  </si>
  <si>
    <t>CEDULA</t>
  </si>
  <si>
    <t xml:space="preserve">NOMBRE </t>
  </si>
  <si>
    <t>CREDITO</t>
  </si>
  <si>
    <t>Andres Camilo Valentin Barreto</t>
  </si>
  <si>
    <t>javierorlandoff@gmail.com</t>
  </si>
  <si>
    <t>meryramos47@gmail.com</t>
  </si>
  <si>
    <t>mose0315@hotmail.com</t>
  </si>
  <si>
    <t>happyhousedewey@hotmail.com</t>
  </si>
  <si>
    <t>ivanrochanieto@hotmail.com</t>
  </si>
  <si>
    <t>amparoflorez0201@gmail.com</t>
  </si>
  <si>
    <t>GERMAN ROBERTO GUTIERREZ ROA</t>
  </si>
  <si>
    <t>raulgarcialex@yahoo.es</t>
  </si>
  <si>
    <t>jfernandocastro2007@hotmail.com</t>
  </si>
  <si>
    <t>jmch71@yahoo.es</t>
  </si>
  <si>
    <t>tonito.53@hotmail.com</t>
  </si>
  <si>
    <t>johis2508@hotmail.com</t>
  </si>
  <si>
    <t xml:space="preserve">HUGO FERNANDO SIERRA CUBILLOS </t>
  </si>
  <si>
    <t>ACOGIMIENTO ACUERDO 003 DE 2020</t>
  </si>
  <si>
    <t>ENVIO Y CONTESTO AMADEO Y DOC FABIO</t>
  </si>
  <si>
    <t>CARTERA</t>
  </si>
  <si>
    <t xml:space="preserve">ELICEO SEPULVEDA VEGA </t>
  </si>
  <si>
    <t>JOSE MERISELDO CASTILLO HERNANDEZ</t>
  </si>
  <si>
    <t>ANA JUDITH JARA</t>
  </si>
  <si>
    <t>ENVIO RTA Y CORREO A JULIAN DUARTE Y CSC</t>
  </si>
  <si>
    <t>GERENCIA Y JURIDICA</t>
  </si>
  <si>
    <t>MONICA SEGURA ASENCIO</t>
  </si>
  <si>
    <t>JULIO ALBERTO LESMES PARDO</t>
  </si>
  <si>
    <t>DEISY SARATE GARZON</t>
  </si>
  <si>
    <t>FORMATO ACOGIMIENTO 003 DE 2020</t>
  </si>
  <si>
    <t xml:space="preserve">RECIBIDO Y ENVIO CORREO A JULIAN DUARTE </t>
  </si>
  <si>
    <t xml:space="preserve">JURIDICA </t>
  </si>
  <si>
    <t xml:space="preserve">JERRY RODRIGUEZ </t>
  </si>
  <si>
    <t xml:space="preserve">JENI MOSQUERA JIRALDO </t>
  </si>
  <si>
    <t>NAZLY YULIETH SANDOBAL</t>
  </si>
  <si>
    <t>ANTONIO MENESES CADENA</t>
  </si>
  <si>
    <t xml:space="preserve">RAUL ERNESTO GARCIA GRACIA </t>
  </si>
  <si>
    <t>ANDRES NARANJO BOGOTA</t>
  </si>
  <si>
    <t>RAMIRO HERNANDO SOLANO CAMARGO</t>
  </si>
  <si>
    <t>MONICA LOPEZ SERNA</t>
  </si>
  <si>
    <t xml:space="preserve">IVAN ROCHA </t>
  </si>
  <si>
    <t>WILLINTON VARGAS GARCIA</t>
  </si>
  <si>
    <t>JHON GOMEZ BERMUDEZ</t>
  </si>
  <si>
    <t>JANETH BEDOYA MONTAÑO</t>
  </si>
  <si>
    <t>JHON JAIRO MORENO VARGAS</t>
  </si>
  <si>
    <t>ANGELA MARIA ROJAS VELASQUEZ</t>
  </si>
  <si>
    <t>RELACION DE AFILIADOS PLAZO CUOTAS DE CREDITO 2020 CORPORACION SOCIAL DE CUNDINAMARCA</t>
  </si>
  <si>
    <t>NOMBRE</t>
  </si>
  <si>
    <t xml:space="preserve">CORREO ELECTONICO </t>
  </si>
  <si>
    <t xml:space="preserve">TELEFONO </t>
  </si>
  <si>
    <t>PLAZO</t>
  </si>
  <si>
    <t>FECHA</t>
  </si>
  <si>
    <t>CLASE DE CREDITO</t>
  </si>
  <si>
    <t>FCHA ENVIO CORREO  FORMATO ACUERDO No 003 de 2020</t>
  </si>
  <si>
    <t>FECHA DE ENVIO CORREO POR EL SOLICITANTE</t>
  </si>
  <si>
    <t>FECHA DE ENVIO A CARTERA Y AHORROS</t>
  </si>
  <si>
    <t xml:space="preserve">OSCAR JAVIER BARBOSA LEON </t>
  </si>
  <si>
    <t>oscarbarbosaleon@gmail.com</t>
  </si>
  <si>
    <t>no especifica cuantas cuotas</t>
  </si>
  <si>
    <t>26 de marzo de 2020</t>
  </si>
  <si>
    <t xml:space="preserve">NO ESPECIFICA QUE CLASE  DE CREDITO </t>
  </si>
  <si>
    <t xml:space="preserve">YESID LEANDRO RIAÑO AZUERO </t>
  </si>
  <si>
    <t>sociedadjuridica201@hotmail.com</t>
  </si>
  <si>
    <t>de 3 a 6 cuotas</t>
  </si>
  <si>
    <t>HIPOTECARIO</t>
  </si>
  <si>
    <t xml:space="preserve">MERY ODALINDA RAMOS QUINTERO </t>
  </si>
  <si>
    <t>cuatro meses</t>
  </si>
  <si>
    <t xml:space="preserve">BIBIANA FORERO GIL </t>
  </si>
  <si>
    <t>no especifica  cuantas cuotas</t>
  </si>
  <si>
    <t>25 de marzo de 2020</t>
  </si>
  <si>
    <t>ordinario y credifeliz</t>
  </si>
  <si>
    <t xml:space="preserve">ALCIDES A. LOPEZ M </t>
  </si>
  <si>
    <t>ROLAN HERNAN RUIZ ABRIL</t>
  </si>
  <si>
    <t>74.44.6205</t>
  </si>
  <si>
    <t>rolanruizabril@hotmail.com</t>
  </si>
  <si>
    <t xml:space="preserve">CARLOS EDUARDO VALLEJO RAMIREZ </t>
  </si>
  <si>
    <t xml:space="preserve">cheyen-2247@hotmail.com </t>
  </si>
  <si>
    <t xml:space="preserve">solicita una cuota </t>
  </si>
  <si>
    <t>24 de marzo de 2020</t>
  </si>
  <si>
    <t xml:space="preserve">ANDERSON CAMILO BELTRAN </t>
  </si>
  <si>
    <t>contratacion@puerto salgar-cundinamarca.gov.co</t>
  </si>
  <si>
    <t>pago de una cuota</t>
  </si>
  <si>
    <t xml:space="preserve">ANDRES ROMERO ORTIZ </t>
  </si>
  <si>
    <t>romero_aaro@msm.com</t>
  </si>
  <si>
    <t xml:space="preserve">LORAINNE DANIELA RODRIGUEZ </t>
  </si>
  <si>
    <t>lorainne.13@hotmail.com</t>
  </si>
  <si>
    <t xml:space="preserve">RAFAEL RICARDO RUBIO </t>
  </si>
  <si>
    <t>rafelrubio01@hotmail.com</t>
  </si>
  <si>
    <t xml:space="preserve">no especifica cuantas  cuotas </t>
  </si>
  <si>
    <t xml:space="preserve">de los creditos </t>
  </si>
  <si>
    <t>LINDA OLAYA LIEVANO</t>
  </si>
  <si>
    <t>talento humano  villeta</t>
  </si>
  <si>
    <t>congelamiento cuotas creditos de ESP VILLETA</t>
  </si>
  <si>
    <t>CONGELAR CUOTAS DE CREDITOS EPS VILLETA</t>
  </si>
  <si>
    <t>DORA INES LUENGAS BECERRA</t>
  </si>
  <si>
    <t>dilb66@gmail.com</t>
  </si>
  <si>
    <t>ADRIANA GARZON BROTONS</t>
  </si>
  <si>
    <t>adrianagrazon_5@hotmail.com</t>
  </si>
  <si>
    <t>no especifica cuotas</t>
  </si>
  <si>
    <t>hipotecario</t>
  </si>
  <si>
    <t>NELSON DAVID LOPEZ  CARDENAS</t>
  </si>
  <si>
    <t>nlopez@contraloriadecundimamarca.gov.co</t>
  </si>
  <si>
    <t>3394460 ext 327</t>
  </si>
  <si>
    <t xml:space="preserve">tres cuotas  funcionario contraloria </t>
  </si>
  <si>
    <t>22 de marzo de 2020</t>
  </si>
  <si>
    <t>andrescomercial@outlook.es</t>
  </si>
  <si>
    <t xml:space="preserve">no especifica cuotas </t>
  </si>
  <si>
    <t>23 de marzo de 2020</t>
  </si>
  <si>
    <t>monica.lopez.serna@hotmail.com</t>
  </si>
  <si>
    <t>JAVIER ORLANDO FERNANDEZ FRANCO</t>
  </si>
  <si>
    <t xml:space="preserve">nO ESPECIFICA QUE CLASE  DE CREDITO </t>
  </si>
  <si>
    <t>ramirosolano62@gmail.com</t>
  </si>
  <si>
    <t>WIILLINTON VARGAS</t>
  </si>
  <si>
    <t>willinto.vargas@hotmail.com</t>
  </si>
  <si>
    <t>21 de marzo de 2020</t>
  </si>
  <si>
    <t>HIOTECARIO</t>
  </si>
  <si>
    <t>JAIME ALEXIS  LEON VARGAS</t>
  </si>
  <si>
    <t>solictud  suspension pago cuoatas a todos los afiliados municipio subachoque</t>
  </si>
  <si>
    <t>suspension pago de cuotas municipio subachoque</t>
  </si>
  <si>
    <t>todas las lineas creditos</t>
  </si>
  <si>
    <t xml:space="preserve">ANGELICA ANDREA SORIANO </t>
  </si>
  <si>
    <t>aandrea.10@hotmail.com</t>
  </si>
  <si>
    <t>ALEJANDRO PINZON BOHORQUE</t>
  </si>
  <si>
    <t>YEIMY DAZANA USECHE</t>
  </si>
  <si>
    <t>dayanausecheabogada@hotmail.com</t>
  </si>
  <si>
    <t>suspension pago cuotas de creditos</t>
  </si>
  <si>
    <t>pago cuotas de creditos</t>
  </si>
  <si>
    <t>YEMNY PATRICIA AREVALO  CASALLAS</t>
  </si>
  <si>
    <t>yemny95@hotmail.com</t>
  </si>
  <si>
    <t>tres cuotas</t>
  </si>
  <si>
    <t>CARLOS HERNAN CASTIBLANCO CIRCA </t>
  </si>
  <si>
    <t>hcasti37@hotmail.com</t>
  </si>
  <si>
    <t>GERARDO RAMIREZ MEZA</t>
  </si>
  <si>
    <t>paula.ramirez9403@gmail.com</t>
  </si>
  <si>
    <t>CUOTAS DE CREDITO hipotecario</t>
  </si>
  <si>
    <t>24 DE marzo de 2020</t>
  </si>
  <si>
    <t>EL SEÑOR PRIVADO DE LA LIBERTAD</t>
  </si>
  <si>
    <t>YOLANDA TORRES SERRANO </t>
  </si>
  <si>
    <t>yotose65@gmail.com</t>
  </si>
  <si>
    <t>una cuota credifeliz</t>
  </si>
  <si>
    <t>credifeliz</t>
  </si>
  <si>
    <t>GLORIA CECILIA RODRIGUEZ  PuLIDO </t>
  </si>
  <si>
    <t>grodriguezpulido@gmail.com</t>
  </si>
  <si>
    <t> JONH ALEXANDER SILVA VEGA</t>
  </si>
  <si>
    <t>jonhpalma10@gmail.com</t>
  </si>
  <si>
    <t xml:space="preserve">seis meses </t>
  </si>
  <si>
    <t>NIDIA YANETH RODRIGUEZ CAMACHO</t>
  </si>
  <si>
    <t>aidinrodriguez@yahoo.es</t>
  </si>
  <si>
    <t>SOLICITA POR 6 MESES</t>
  </si>
  <si>
    <t>27 DE MARZO DE 2020</t>
  </si>
  <si>
    <t>RAUL MANUEL GARCIA DUEÑAS</t>
  </si>
  <si>
    <t>raulmagarciad@hotmail.com</t>
  </si>
  <si>
    <t>CUOTAS DE ABRIL Y MAYO</t>
  </si>
  <si>
    <t>FERNANDO CASTRO</t>
  </si>
  <si>
    <t>PLAZO POR DOS MESES ABRIL Y MAYO</t>
  </si>
  <si>
    <t>ADRIANA MILENA OROZCO QUECANO</t>
  </si>
  <si>
    <t>adrioroz@yahoo.es</t>
  </si>
  <si>
    <t>NO COLOCA PLAZO DE CUOTA</t>
  </si>
  <si>
    <t>Eliceo Sepulveda Vega</t>
  </si>
  <si>
    <t>esepulvedavega@hotmail.com</t>
  </si>
  <si>
    <t>313 377 0466</t>
  </si>
  <si>
    <t>POR DOS MESES Y MENCIONA EL ACUERDO 003</t>
  </si>
  <si>
    <t>CAMILO ANDRES SALINAS MARTINEZ</t>
  </si>
  <si>
    <t>salinascamilo86@gmail.com</t>
  </si>
  <si>
    <t>CREDI FELIZ Y ORDINARIO NO COLOCA PLAZO DE CUOTA</t>
  </si>
  <si>
    <t>CREDIFELIZ Y ORDINARIO</t>
  </si>
  <si>
    <t>79138143 </t>
  </si>
  <si>
    <t>Claudia Marcela Manrique Parra</t>
  </si>
  <si>
    <t>clamaranrique@hotmail.com</t>
  </si>
  <si>
    <t xml:space="preserve">NO MENCIONA CUANTAS CUOTAS </t>
  </si>
  <si>
    <t>Rosalba María Campo </t>
  </si>
  <si>
    <t>CC 36561033</t>
  </si>
  <si>
    <t>rosycampo66@hotmail.com</t>
  </si>
  <si>
    <t>ANA JUDITH JARA HERRERA</t>
  </si>
  <si>
    <t>No 21.054.537</t>
  </si>
  <si>
    <t>anajujar@gmail.com</t>
  </si>
  <si>
    <t>CAMILO ANDRES MONROY BUSTOS</t>
  </si>
  <si>
    <t xml:space="preserve">2 CUOTAS O MAS  </t>
  </si>
  <si>
    <t xml:space="preserve">SOLICITA CORPORSOLIDARIO  </t>
  </si>
  <si>
    <t>MAURICIO RAMOS</t>
  </si>
  <si>
    <t>mauricioramos4@hotmail.com</t>
  </si>
  <si>
    <t>2 MESES</t>
  </si>
  <si>
    <t xml:space="preserve">JOSE  MARIA REYES VARGAS </t>
  </si>
  <si>
    <t>c.c 5.624.563</t>
  </si>
  <si>
    <t>NO ESPECIFICA CUOTAS</t>
  </si>
  <si>
    <t>30 DE MARZO DE 2020</t>
  </si>
  <si>
    <t xml:space="preserve">2 O 3 CUOTAS MARZO ABRIL Y MAYO </t>
  </si>
  <si>
    <t>28 DE MARZO DE 2020</t>
  </si>
  <si>
    <t>DOS MESES</t>
  </si>
  <si>
    <t>HUGO FERNANDO SIERRA CUBILLOS</t>
  </si>
  <si>
    <t>Tel 313 8428317</t>
  </si>
  <si>
    <t>hugo.sierra123@gmail.com</t>
  </si>
  <si>
    <t>NO ESPECIFICA PLAZO</t>
  </si>
  <si>
    <t>ANTONIO NEMESES CADENA</t>
  </si>
  <si>
    <t>FREDY ALONSO RODRIGUEZ MARTINEZ</t>
  </si>
  <si>
    <t>1.075.650.683 </t>
  </si>
  <si>
    <t>fredyalonsorodriguez85@hotmail.com</t>
  </si>
  <si>
    <t>DOS CUOTAS</t>
  </si>
  <si>
    <t>Maicol Fidel Riaño Parada</t>
  </si>
  <si>
    <t>CC: 3262598</t>
  </si>
  <si>
    <t>3194920321 </t>
  </si>
  <si>
    <t>HOLMAN TRIVIÑO</t>
  </si>
  <si>
    <t>79723291 </t>
  </si>
  <si>
    <t>hotri@hotmail.com</t>
  </si>
  <si>
    <t>julio.lesmeS@cundinamarca.gov.co</t>
  </si>
  <si>
    <t>NO ESPECIFICA QUE CLASE  DE CREDITO Y SOLICITA CORPORSOLIDARIO</t>
  </si>
  <si>
    <t>LUIS HERNANDO MARTINEZ ZABALETA</t>
  </si>
  <si>
    <t>ALCALDIA ANOLAIMA</t>
  </si>
  <si>
    <t xml:space="preserve">CUOTAS CREDITOS FUNCIONARIOS ALCALDIA DE ANOLAIMA </t>
  </si>
  <si>
    <t>NO ESPECIFICA CREDITOS</t>
  </si>
  <si>
    <t>BLANCA JUDITH DUARTE ALVAREZ </t>
  </si>
  <si>
    <t xml:space="preserve"> 20. 409. 477 </t>
  </si>
  <si>
    <t>3204511953  </t>
  </si>
  <si>
    <t>NO ESPECIFICA CUOT</t>
  </si>
  <si>
    <t>LUZ AMPARO FLOREZ GUZMAN</t>
  </si>
  <si>
    <t>39741495 </t>
  </si>
  <si>
    <t xml:space="preserve">CREDITONO ESPECIFICA </t>
  </si>
  <si>
    <t>Aura Cristina Díaz Gualteros</t>
  </si>
  <si>
    <t>C.C. 39.707.868 de Mosquera</t>
  </si>
  <si>
    <t xml:space="preserve"> 317 6470086</t>
  </si>
  <si>
    <t>dos meses con prorroga</t>
  </si>
  <si>
    <t xml:space="preserve">DONNY SANTANA RODRIGUEZ </t>
  </si>
  <si>
    <t xml:space="preserve">dorysantanarodriguez </t>
  </si>
  <si>
    <t>dos cuotas</t>
  </si>
  <si>
    <t>31DE MARZO DE 2020</t>
  </si>
  <si>
    <t xml:space="preserve">oSCAR JAVIER BARBOSA LEON </t>
  </si>
  <si>
    <t xml:space="preserve">NO ESPECIFICA CUOTAS </t>
  </si>
  <si>
    <t>VANESA NUÑEZ ORDOÑEZ</t>
  </si>
  <si>
    <t>vanessa33@gamil.com</t>
  </si>
  <si>
    <t>CREDIFELIZ</t>
  </si>
  <si>
    <t xml:space="preserve">ANA LUZ COLORADO CORRALES </t>
  </si>
  <si>
    <t>GLADIS MONROY</t>
  </si>
  <si>
    <t xml:space="preserve">gladisyaneth@hotmail.com </t>
  </si>
  <si>
    <t xml:space="preserve">CUOTA MES DE ABRIL </t>
  </si>
  <si>
    <t>31 DE MARZO DE 2020</t>
  </si>
  <si>
    <t>ANA ISABEL SUAREZ PACHO</t>
  </si>
  <si>
    <t>anaisupa@gmail.com</t>
  </si>
  <si>
    <t>NELSON FELIPE PINILLA CAMELO</t>
  </si>
  <si>
    <t xml:space="preserve">nefelson@gmail.com </t>
  </si>
  <si>
    <t>JHON FABIAN AVILA GUZMAN</t>
  </si>
  <si>
    <t>jhon.avila@cundinamarca.gov.co</t>
  </si>
  <si>
    <t>30 MARZO DE 2020</t>
  </si>
  <si>
    <t>CESAR ALIRIO ROJAS JARAMILLO</t>
  </si>
  <si>
    <t>DANILO ANDRES ROCHA ENCISO</t>
  </si>
  <si>
    <t xml:space="preserve">EDUARD PEÑA MORENO </t>
  </si>
  <si>
    <t>epeña@alcaldiasoacha.gov.co</t>
  </si>
  <si>
    <t>NO ESPECIFICA CUOTA</t>
  </si>
  <si>
    <t>janethbedoyatheprincesa@hotmail.com</t>
  </si>
  <si>
    <t>MARISELA RICO JIMENEZ</t>
  </si>
  <si>
    <t>ricomarisela30@gmail.com</t>
  </si>
  <si>
    <t xml:space="preserve">jairorojohn32@hotmail.com </t>
  </si>
  <si>
    <t xml:space="preserve">MIREYA RINCON </t>
  </si>
  <si>
    <t>secretaria@hospital-sesquile-cundinamarca.gov.co</t>
  </si>
  <si>
    <t>NIDIA EUGENIA PARRA BALLEN</t>
  </si>
  <si>
    <t>VARIAS LINEAS DE CREDITO</t>
  </si>
  <si>
    <t xml:space="preserve">ANGIE TATIANA OCAMPO PINZON </t>
  </si>
  <si>
    <t xml:space="preserve">ocampopinzonangie@gmail.com </t>
  </si>
  <si>
    <t>DORIS NIVIA OSORIO ROAYO</t>
  </si>
  <si>
    <r>
      <rPr>
        <i/>
        <sz val="11"/>
        <color theme="10"/>
        <rFont val="Arial"/>
        <family val="2"/>
      </rPr>
      <t>dorisita</t>
    </r>
    <r>
      <rPr>
        <b/>
        <i/>
        <sz val="11"/>
        <color theme="10"/>
        <rFont val="Arial"/>
        <family val="2"/>
      </rPr>
      <t>1989@gmail.com</t>
    </r>
  </si>
  <si>
    <t xml:space="preserve">GLADYS M ANGEL </t>
  </si>
  <si>
    <t>mergla1@yahoo.com</t>
  </si>
  <si>
    <t xml:space="preserve">YOLANDA MARIA RUIZ TOVAR </t>
  </si>
  <si>
    <t>yol.rt.arq@gmail.com</t>
  </si>
  <si>
    <t>HELEY JOHANA JIMENEZ CABRERA</t>
  </si>
  <si>
    <t>31 MARZO DE 2020</t>
  </si>
  <si>
    <t xml:space="preserve">NORBERTO CRUZ RUBIANO </t>
  </si>
  <si>
    <t xml:space="preserve">jenyloo82@hotmail.com </t>
  </si>
  <si>
    <t>NO</t>
  </si>
  <si>
    <t>PAULO CESAR DIAZ DELGADO</t>
  </si>
  <si>
    <t>juridicaurbana@gmail.com</t>
  </si>
  <si>
    <t>BLANCA LUCIA BASTIDAS RODRIGUEZ</t>
  </si>
  <si>
    <t>C.C.35474478 DE CHIA</t>
  </si>
  <si>
    <t>luciab-1969@hotmail.com</t>
  </si>
  <si>
    <t>CEL. 3192327959</t>
  </si>
  <si>
    <t xml:space="preserve"> </t>
  </si>
  <si>
    <t>dianalozada@gmail.com</t>
  </si>
  <si>
    <t>DEISY ZARATE GARZON</t>
  </si>
  <si>
    <t>ENVIA FORMATO DE CARTA</t>
  </si>
  <si>
    <t xml:space="preserve">ANDREI ROJAS MARTINEZ </t>
  </si>
  <si>
    <t xml:space="preserve">jagaleano1207@hotmail.com </t>
  </si>
  <si>
    <t>3123105406 3182801829</t>
  </si>
  <si>
    <t>MONICA MARIA MANJARRES ROMERO</t>
  </si>
  <si>
    <t xml:space="preserve">monin3r@gmail.com </t>
  </si>
  <si>
    <t xml:space="preserve">OSCAR DARIO JIMENEZ PENAGOS </t>
  </si>
  <si>
    <t>oscard.jimenezp@gmail.com</t>
  </si>
  <si>
    <t xml:space="preserve">JORGE JAVIER MARTINEZ QUECANO </t>
  </si>
  <si>
    <t>jjmqempresa@gmail.com</t>
  </si>
  <si>
    <t>TRES CUOTAS</t>
  </si>
  <si>
    <t>johngomezs@icloud.com</t>
  </si>
  <si>
    <t xml:space="preserve">gerogut38@yahoo.com </t>
  </si>
  <si>
    <t>OLGA</t>
  </si>
  <si>
    <t>X</t>
  </si>
  <si>
    <t>REPETIDO</t>
  </si>
  <si>
    <t>REPETIDA</t>
  </si>
  <si>
    <t>AFILIADO</t>
  </si>
  <si>
    <t>PETICION</t>
  </si>
  <si>
    <t>TRAMITE</t>
  </si>
  <si>
    <t>AREA</t>
  </si>
  <si>
    <t>ENVIO CORREO A CARTERA</t>
  </si>
  <si>
    <t>JURIDICA</t>
  </si>
  <si>
    <t>HERLEY JOHANA JIMENEZ CABRERA</t>
  </si>
  <si>
    <t>JOSE MARIA REYES VARGAS</t>
  </si>
  <si>
    <t>DORIS NIVIA OSORIO ROBAYO</t>
  </si>
  <si>
    <t>JUR JUAN</t>
  </si>
  <si>
    <t>PEND DESP</t>
  </si>
  <si>
    <t>olga pasa a cart</t>
  </si>
  <si>
    <t>olga pasa cart</t>
  </si>
  <si>
    <t>REP. OLGA</t>
  </si>
  <si>
    <t>JUR</t>
  </si>
  <si>
    <t>CREDITOS</t>
  </si>
  <si>
    <t>ALEJANDRO PINZON BOHORQUEZ</t>
  </si>
  <si>
    <t>ANA ISABEL SUAREZ PACHON</t>
  </si>
  <si>
    <t>SOLICITUD ESTADO DE CUENTA</t>
  </si>
  <si>
    <t xml:space="preserve">JENI MOSQUERA GIRALDO </t>
  </si>
  <si>
    <t>DIANA CAROLINA LOZADA MONGUI</t>
  </si>
  <si>
    <t>CONTACTO</t>
  </si>
  <si>
    <t>CUMPLE (EST P DESP)</t>
  </si>
  <si>
    <t xml:space="preserve">APROBADA  </t>
  </si>
  <si>
    <t>SOLICITUD PARA TRAMITE DE DE CREDITO</t>
  </si>
  <si>
    <t>CUMPLE 2 CRED</t>
  </si>
  <si>
    <t>NO CUMPLE   2 CRED</t>
  </si>
  <si>
    <t>CUMPLE  2 CRED</t>
  </si>
  <si>
    <t xml:space="preserve"> CUMPLE 2 CRED</t>
  </si>
  <si>
    <t>NO CUMPLE 2 CRED</t>
  </si>
  <si>
    <t>NO CUMPLE 5 CRED</t>
  </si>
  <si>
    <t>CUMPLE (NO CUMPLIA)</t>
  </si>
  <si>
    <t>CUMPLE 2 cred</t>
  </si>
  <si>
    <t>MUNICIPIO DE SUBACHOQUE</t>
  </si>
  <si>
    <t>C.C.</t>
  </si>
  <si>
    <t>TIEMPO RESP</t>
  </si>
  <si>
    <t>G. CORPORACION</t>
  </si>
  <si>
    <t>21/04/2020-CART</t>
  </si>
  <si>
    <t>TENIA DESP PEND</t>
  </si>
  <si>
    <t>SOLICITO 3 VECES PARA APROBAR 29/4/20</t>
  </si>
  <si>
    <t>REVIZADO 2 VECES</t>
  </si>
  <si>
    <t>SOLICITA 3 VECES</t>
  </si>
  <si>
    <t xml:space="preserve">ACUSO RECIBIDO Y TRASLADO A CREDITOS </t>
  </si>
  <si>
    <t>AF. 3/4</t>
  </si>
  <si>
    <t>SOLICITUD INFORMACION DE PAGO</t>
  </si>
  <si>
    <t>SOLICITUD INFORMACION DE CUENTAS</t>
  </si>
  <si>
    <t xml:space="preserve">SOLICITUD INFORMACION DE CREDITO </t>
  </si>
  <si>
    <t>MARTHA LUCIA ROCHA AMAYA</t>
  </si>
  <si>
    <t>SOLICITUD INFORMACION CUENTA Y ALIVIO</t>
  </si>
  <si>
    <t>SOLICITUD INFORMACION CARTERA</t>
  </si>
  <si>
    <t xml:space="preserve">FABIO MIRANDA </t>
  </si>
  <si>
    <t xml:space="preserve">MARGARITA DIMATE </t>
  </si>
  <si>
    <t xml:space="preserve">DAVID GIOVANNY GUTIERREZ MANTILLA </t>
  </si>
  <si>
    <t xml:space="preserve">CREDIFELIZ </t>
  </si>
  <si>
    <t xml:space="preserve">AFILIACION </t>
  </si>
  <si>
    <t>RAD 3/4</t>
  </si>
  <si>
    <t>RAD. 14/4</t>
  </si>
  <si>
    <t>RAD. 21/4</t>
  </si>
  <si>
    <t>RAD 15/4</t>
  </si>
  <si>
    <t xml:space="preserve">ORDINARIO </t>
  </si>
  <si>
    <t xml:space="preserve">INFORMACION AFILIACION </t>
  </si>
  <si>
    <t>ITEM</t>
  </si>
  <si>
    <t>JESUS ORLANDO MARTINEZ TENJO</t>
  </si>
  <si>
    <t>INFORMACION DE CREDITO HIPOTECARIO</t>
  </si>
  <si>
    <t xml:space="preserve">ENVIO CORREO A CREDITOS </t>
  </si>
  <si>
    <t>NUBIA RODRIGUEZ</t>
  </si>
  <si>
    <t>JUANA MONTAÑA CARDENAS</t>
  </si>
  <si>
    <t>BRAYAN MOYA CALDERON</t>
  </si>
  <si>
    <t>LEVANTAMIENTO PRENDA VEHICULO</t>
  </si>
  <si>
    <t>HEIDY SOFIA RUIZ VALENZUELA</t>
  </si>
  <si>
    <t>LEVANTAMIENTO HIPOTECA</t>
  </si>
  <si>
    <t>SOLICITUD REFERENCIACION DE CREDITO</t>
  </si>
  <si>
    <t>KAREN DAYANA RAMIREZ HERNANDEZ</t>
  </si>
  <si>
    <t>SOLICITUD AFILIACION Y CREDITO</t>
  </si>
  <si>
    <t>GLORIA CECILIA RODRIGUEZ PULIDO</t>
  </si>
  <si>
    <t>ENVIO CORREO A CARTERA Y GERENCIA</t>
  </si>
  <si>
    <t>ADRIANA MARIA CASTAÑO</t>
  </si>
  <si>
    <t xml:space="preserve">ENVIO CORREO A CARTERA  </t>
  </si>
  <si>
    <t>SOLCITUD INFORMACION DE CREDITO EN TRAMITE</t>
  </si>
  <si>
    <t>LORAINE DANIELA RODRIGUEZ HIDALGO</t>
  </si>
  <si>
    <t>SOLICITUD INFORMACION DE CREDITO</t>
  </si>
  <si>
    <t>ENVIO A CORREO A CREDITOS</t>
  </si>
  <si>
    <t xml:space="preserve"> FABIAN ANDRES SEDEÑO MANRIQUE</t>
  </si>
  <si>
    <t>DOCUMENTOS CREDITO VIVIENDA</t>
  </si>
  <si>
    <t>NIDIAN YOHANA MALAGON LOPEZ</t>
  </si>
  <si>
    <t xml:space="preserve">ALCALDIA DE LA PEÑA </t>
  </si>
  <si>
    <t>ENVIA LIBRANZA DE EDWUIN</t>
  </si>
  <si>
    <t xml:space="preserve">ANDREA PARRA </t>
  </si>
  <si>
    <t>ENVIA 3  LIBRANZAS</t>
  </si>
  <si>
    <t>SECRETARIA DE HACIENDA LA PEÑA</t>
  </si>
  <si>
    <t>FRANCISCO HUMBERTO ACERO GONZALEZ</t>
  </si>
  <si>
    <t>YA FUE CONTESTADO CON DOC CONTRERAS Y YOP</t>
  </si>
  <si>
    <t>IRMA JANTHE ARANGO</t>
  </si>
  <si>
    <t xml:space="preserve">SOLICITUD PAZ Y SALVO Y LEVANTAMIENTO </t>
  </si>
  <si>
    <t xml:space="preserve">ENVIO CORREO A CARTERA </t>
  </si>
  <si>
    <t>ENVIO A HEIDY Y DOC FABIO PARA TRAMITE</t>
  </si>
  <si>
    <t>SOLICITUD INFORMACION CREDITO</t>
  </si>
  <si>
    <t>ENVIO ANDREA,ANGELA SMIT Y HEIDY</t>
  </si>
  <si>
    <t>ANA LUCIA ESCOBAR VARGAS</t>
  </si>
  <si>
    <t>VISITA PARA 2 DESEMBOLSO</t>
  </si>
  <si>
    <t>ENVIO RECIBIDO Y CORREO A KAREN ING</t>
  </si>
  <si>
    <t>EUCLIDES GOMEZ FORERO</t>
  </si>
  <si>
    <t>GLADIS JANETH MONROY GALVIS</t>
  </si>
  <si>
    <t xml:space="preserve">FERNANDO RODRIGUEZ </t>
  </si>
  <si>
    <t>SOLICITUD ACUERDO DE PAGO EN MORA</t>
  </si>
  <si>
    <t>CAMILA MALAVER</t>
  </si>
  <si>
    <t>SOLCITUD INFORMACION AFILIACION</t>
  </si>
  <si>
    <t>SOLCITUD INFORMACION DE LIBRANZA TRAM</t>
  </si>
  <si>
    <t>ENVIO RECIBIDO Y CORREO A HEIDY Y DOC FABIO</t>
  </si>
  <si>
    <t xml:space="preserve">SOLCITUD INFORMACION  DE ATENCION </t>
  </si>
  <si>
    <t xml:space="preserve">INFORMO Y ENVIO A HEIDY </t>
  </si>
  <si>
    <t>MARISELA RICO JIMENES</t>
  </si>
  <si>
    <t xml:space="preserve">ACUERDO DE PAGO </t>
  </si>
  <si>
    <t xml:space="preserve">RESPUESTA RECIBIDO  Y TRASLADO A CARTERA </t>
  </si>
  <si>
    <t xml:space="preserve">MARIA VICTORIA PRIETO </t>
  </si>
  <si>
    <t>RESPUESTA RECIBIDO  Y TRASLADO A CARTERA</t>
  </si>
  <si>
    <t xml:space="preserve">YENNY CAROLINA SOSA PIÑEROS </t>
  </si>
  <si>
    <t xml:space="preserve">SOLICITUD INFORMACION PASA SACAR CREDITO </t>
  </si>
  <si>
    <t xml:space="preserve">YADIRA ACOSTA </t>
  </si>
  <si>
    <t>SOLICITUD INFORMACION CONSIGNACION</t>
  </si>
  <si>
    <t>RESPUESTA RECIBIDO Y TRASLADO A CARTERA</t>
  </si>
  <si>
    <t>ENVIADO</t>
  </si>
  <si>
    <t xml:space="preserve">GENARO ANDRES GUEVARA GALEANO </t>
  </si>
  <si>
    <t xml:space="preserve">NATALY URIBE </t>
  </si>
  <si>
    <t xml:space="preserve">INFORMACION CREDIFELIZ </t>
  </si>
  <si>
    <t xml:space="preserve">ESMERALDA CONSUELO SANABRIA </t>
  </si>
  <si>
    <t>Cristian Camilo Calderon Florez</t>
  </si>
  <si>
    <t xml:space="preserve">LUZ SMITH RAMIREZ -ESMERALDA OSA CONSUELO SANABRIA </t>
  </si>
  <si>
    <t xml:space="preserve">ROLANDO ALBERTO GONZALEZ </t>
  </si>
  <si>
    <t>Natali Uribe Rodríguez</t>
  </si>
  <si>
    <t>JOHAN MANUEL GUZMAN DONCEL</t>
  </si>
  <si>
    <t xml:space="preserve">LIBRE INVERSION </t>
  </si>
  <si>
    <t xml:space="preserve">CAMILA MALAVER </t>
  </si>
  <si>
    <t>GCORP</t>
  </si>
  <si>
    <t>TOTAL</t>
  </si>
  <si>
    <t>ALIVIO</t>
  </si>
  <si>
    <t>CARTERA-CORP</t>
  </si>
  <si>
    <t>CRED</t>
  </si>
  <si>
    <t>JURID</t>
  </si>
  <si>
    <t>T. RESP</t>
  </si>
  <si>
    <t>8 DIAS</t>
  </si>
  <si>
    <t>5 DIAS</t>
  </si>
  <si>
    <t>4 DIAS</t>
  </si>
  <si>
    <t>12 DIAS</t>
  </si>
  <si>
    <t>3 Y 6 /6/4/20</t>
  </si>
  <si>
    <t>6/6/04/2020</t>
  </si>
  <si>
    <t>PETICIONES</t>
  </si>
  <si>
    <t>QUEJAS</t>
  </si>
  <si>
    <t>FECHA RADICADO</t>
  </si>
  <si>
    <t>AREA RESPUESTA</t>
  </si>
  <si>
    <t>ESTADO</t>
  </si>
  <si>
    <t>PENDIENTE</t>
  </si>
  <si>
    <t>PQRSDF RADICADAS</t>
  </si>
  <si>
    <t>DERECHO DE PETICION</t>
  </si>
  <si>
    <t>NOTIFICACIONES</t>
  </si>
  <si>
    <t>SOLICITUDES</t>
  </si>
  <si>
    <t>TUTELA</t>
  </si>
  <si>
    <t>CERRADO</t>
  </si>
  <si>
    <t>RESP.</t>
  </si>
  <si>
    <t>ADMINISTRATIVA</t>
  </si>
  <si>
    <t>MES DE MARZO 2020 CORREOS GCORPORACION Y CONTACTO CSC</t>
  </si>
  <si>
    <t>AF. 25/3/20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</si>
</sst>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#,##0;[Red]#,##0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212121"/>
      <name val="Arial"/>
      <family val="2"/>
    </font>
    <font>
      <sz val="11"/>
      <color rgb="FFFF0000"/>
      <name val="Arial"/>
      <family val="2"/>
    </font>
    <font>
      <sz val="10"/>
      <color rgb="FF21212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A0A0A"/>
      <name val="Arial"/>
      <family val="2"/>
    </font>
    <font>
      <sz val="12"/>
      <color rgb="FF0A0A0A"/>
      <name val="Arial"/>
      <family val="2"/>
    </font>
    <font>
      <sz val="14"/>
      <color rgb="FF212121"/>
      <name val="Arial"/>
      <family val="2"/>
    </font>
    <font>
      <sz val="11"/>
      <color rgb="FF000000"/>
      <name val="Arial"/>
      <family val="2"/>
    </font>
    <font>
      <sz val="11"/>
      <color rgb="FF212121"/>
      <name val="Arial"/>
      <family val="2"/>
    </font>
    <font>
      <sz val="13"/>
      <color rgb="FF333333"/>
      <name val="Arial"/>
      <family val="2"/>
    </font>
    <font>
      <b/>
      <sz val="10"/>
      <color rgb="FF1F497D"/>
      <name val="Arial"/>
      <family val="2"/>
    </font>
    <font>
      <sz val="12"/>
      <color theme="1"/>
      <name val="Calibri"/>
      <family val="2"/>
      <scheme val="minor"/>
    </font>
    <font>
      <sz val="11"/>
      <color theme="10"/>
      <name val="Arial"/>
      <family val="2"/>
    </font>
    <font>
      <i/>
      <sz val="11"/>
      <color theme="10"/>
      <name val="Arial"/>
      <family val="2"/>
    </font>
    <font>
      <b/>
      <i/>
      <sz val="11"/>
      <color theme="10"/>
      <name val="Arial"/>
      <family val="2"/>
    </font>
    <font>
      <sz val="11"/>
      <color theme="0"/>
      <name val="Arial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121"/>
      <name val="Segoe UI"/>
      <family val="2"/>
    </font>
    <font>
      <sz val="11"/>
      <color rgb="FF000000"/>
      <name val="Calibri"/>
      <family val="2"/>
      <scheme val="minor"/>
    </font>
    <font>
      <sz val="14"/>
      <color rgb="FF000000"/>
      <name val="Lucida Console"/>
      <family val="3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3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5" fontId="0" fillId="0" borderId="1" xfId="0" applyNumberFormat="1" applyFont="1" applyBorder="1" applyAlignment="1">
      <alignment horizontal="right"/>
    </xf>
    <xf numFmtId="15" fontId="0" fillId="0" borderId="1" xfId="0" applyNumberFormat="1" applyFont="1" applyBorder="1"/>
    <xf numFmtId="0" fontId="0" fillId="0" borderId="1" xfId="0" applyFont="1" applyBorder="1"/>
    <xf numFmtId="15" fontId="0" fillId="0" borderId="1" xfId="0" applyNumberFormat="1" applyBorder="1"/>
    <xf numFmtId="15" fontId="0" fillId="2" borderId="1" xfId="0" applyNumberFormat="1" applyFill="1" applyBorder="1"/>
    <xf numFmtId="0" fontId="0" fillId="4" borderId="0" xfId="0" applyFill="1" applyAlignment="1">
      <alignment wrapText="1"/>
    </xf>
    <xf numFmtId="0" fontId="0" fillId="5" borderId="0" xfId="0" applyFill="1"/>
    <xf numFmtId="0" fontId="6" fillId="0" borderId="6" xfId="0" applyFont="1" applyBorder="1" applyAlignment="1">
      <alignment horizontal="center" vertical="center" wrapText="1"/>
    </xf>
    <xf numFmtId="0" fontId="7" fillId="0" borderId="7" xfId="2" applyFont="1" applyFill="1" applyBorder="1" applyAlignment="1">
      <alignment horizontal="justify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7" fillId="4" borderId="7" xfId="0" applyFont="1" applyFill="1" applyBorder="1" applyAlignment="1">
      <alignment horizontal="justify" vertical="center" wrapText="1"/>
    </xf>
    <xf numFmtId="0" fontId="7" fillId="5" borderId="7" xfId="0" applyFont="1" applyFill="1" applyBorder="1" applyAlignment="1">
      <alignment horizontal="justify" vertical="center" wrapText="1"/>
    </xf>
    <xf numFmtId="0" fontId="9" fillId="0" borderId="9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7" borderId="1" xfId="2" applyFont="1" applyFill="1" applyBorder="1" applyAlignment="1">
      <alignment horizontal="justify" vertical="center" wrapText="1"/>
    </xf>
    <xf numFmtId="0" fontId="10" fillId="7" borderId="1" xfId="2" applyFont="1" applyFill="1" applyBorder="1" applyAlignment="1">
      <alignment horizontal="left" vertical="center" wrapText="1"/>
    </xf>
    <xf numFmtId="0" fontId="11" fillId="7" borderId="1" xfId="1" applyFont="1" applyFill="1" applyBorder="1" applyAlignment="1">
      <alignment horizontal="justify" vertical="center" wrapText="1"/>
    </xf>
    <xf numFmtId="0" fontId="12" fillId="7" borderId="1" xfId="0" applyFont="1" applyFill="1" applyBorder="1" applyAlignment="1">
      <alignment horizontal="right" vertical="center" wrapText="1"/>
    </xf>
    <xf numFmtId="0" fontId="13" fillId="7" borderId="1" xfId="0" applyFont="1" applyFill="1" applyBorder="1" applyAlignment="1">
      <alignment wrapText="1"/>
    </xf>
    <xf numFmtId="0" fontId="13" fillId="7" borderId="4" xfId="0" applyFont="1" applyFill="1" applyBorder="1" applyAlignment="1">
      <alignment wrapText="1"/>
    </xf>
    <xf numFmtId="0" fontId="0" fillId="7" borderId="1" xfId="0" applyFill="1" applyBorder="1"/>
    <xf numFmtId="3" fontId="10" fillId="7" borderId="1" xfId="2" applyNumberFormat="1" applyFont="1" applyFill="1" applyBorder="1" applyAlignment="1">
      <alignment horizontal="left" vertical="center" wrapText="1"/>
    </xf>
    <xf numFmtId="0" fontId="13" fillId="7" borderId="1" xfId="0" applyFont="1" applyFill="1" applyBorder="1"/>
    <xf numFmtId="0" fontId="0" fillId="7" borderId="1" xfId="0" applyFont="1" applyFill="1" applyBorder="1"/>
    <xf numFmtId="0" fontId="0" fillId="7" borderId="13" xfId="0" applyFont="1" applyFill="1" applyBorder="1"/>
    <xf numFmtId="0" fontId="15" fillId="8" borderId="1" xfId="0" applyFont="1" applyFill="1" applyBorder="1" applyAlignment="1">
      <alignment vertical="center" wrapText="1"/>
    </xf>
    <xf numFmtId="3" fontId="10" fillId="8" borderId="1" xfId="2" applyNumberFormat="1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justify" vertical="center" wrapText="1"/>
    </xf>
    <xf numFmtId="0" fontId="12" fillId="8" borderId="1" xfId="0" applyFont="1" applyFill="1" applyBorder="1" applyAlignment="1">
      <alignment horizontal="right" vertical="center" wrapText="1"/>
    </xf>
    <xf numFmtId="0" fontId="13" fillId="8" borderId="1" xfId="0" applyFont="1" applyFill="1" applyBorder="1" applyAlignment="1">
      <alignment wrapText="1"/>
    </xf>
    <xf numFmtId="0" fontId="13" fillId="8" borderId="1" xfId="0" applyFont="1" applyFill="1" applyBorder="1"/>
    <xf numFmtId="0" fontId="13" fillId="8" borderId="4" xfId="0" applyFont="1" applyFill="1" applyBorder="1" applyAlignment="1">
      <alignment wrapText="1"/>
    </xf>
    <xf numFmtId="0" fontId="0" fillId="8" borderId="1" xfId="0" applyFill="1" applyBorder="1"/>
    <xf numFmtId="0" fontId="12" fillId="8" borderId="1" xfId="2" applyFont="1" applyFill="1" applyBorder="1" applyAlignment="1">
      <alignment horizontal="justify" vertical="center" wrapText="1"/>
    </xf>
    <xf numFmtId="0" fontId="16" fillId="8" borderId="1" xfId="2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right"/>
    </xf>
    <xf numFmtId="0" fontId="11" fillId="8" borderId="1" xfId="1" applyFont="1" applyFill="1" applyBorder="1" applyAlignment="1">
      <alignment horizontal="justify" vertical="center" wrapText="1"/>
    </xf>
    <xf numFmtId="0" fontId="10" fillId="8" borderId="1" xfId="2" applyFont="1" applyFill="1" applyBorder="1" applyAlignment="1">
      <alignment horizontal="justify" vertical="center" wrapText="1"/>
    </xf>
    <xf numFmtId="0" fontId="18" fillId="8" borderId="1" xfId="0" applyFont="1" applyFill="1" applyBorder="1" applyAlignment="1">
      <alignment vertical="center" wrapText="1"/>
    </xf>
    <xf numFmtId="0" fontId="23" fillId="8" borderId="1" xfId="0" applyFont="1" applyFill="1" applyBorder="1"/>
    <xf numFmtId="0" fontId="0" fillId="8" borderId="1" xfId="0" applyFont="1" applyFill="1" applyBorder="1"/>
    <xf numFmtId="0" fontId="10" fillId="8" borderId="11" xfId="2" applyFont="1" applyFill="1" applyBorder="1" applyAlignment="1">
      <alignment horizontal="justify" vertical="center" wrapText="1"/>
    </xf>
    <xf numFmtId="3" fontId="10" fillId="8" borderId="11" xfId="2" applyNumberFormat="1" applyFont="1" applyFill="1" applyBorder="1" applyAlignment="1">
      <alignment horizontal="left" vertical="center" wrapText="1"/>
    </xf>
    <xf numFmtId="3" fontId="11" fillId="8" borderId="11" xfId="1" applyNumberFormat="1" applyFont="1" applyFill="1" applyBorder="1" applyAlignment="1">
      <alignment horizontal="justify" vertical="center" wrapText="1"/>
    </xf>
    <xf numFmtId="3" fontId="12" fillId="8" borderId="11" xfId="0" applyNumberFormat="1" applyFont="1" applyFill="1" applyBorder="1" applyAlignment="1">
      <alignment horizontal="right" vertical="center" wrapText="1"/>
    </xf>
    <xf numFmtId="0" fontId="13" fillId="8" borderId="11" xfId="0" applyFont="1" applyFill="1" applyBorder="1" applyAlignment="1">
      <alignment wrapText="1"/>
    </xf>
    <xf numFmtId="0" fontId="13" fillId="8" borderId="12" xfId="0" applyFont="1" applyFill="1" applyBorder="1" applyAlignment="1">
      <alignment wrapText="1"/>
    </xf>
    <xf numFmtId="0" fontId="0" fillId="8" borderId="11" xfId="0" applyFill="1" applyBorder="1"/>
    <xf numFmtId="0" fontId="10" fillId="8" borderId="1" xfId="2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/>
    </xf>
    <xf numFmtId="0" fontId="0" fillId="8" borderId="13" xfId="0" applyFont="1" applyFill="1" applyBorder="1" applyAlignment="1">
      <alignment horizontal="left"/>
    </xf>
    <xf numFmtId="0" fontId="6" fillId="8" borderId="1" xfId="2" applyFont="1" applyFill="1" applyBorder="1" applyAlignment="1">
      <alignment horizontal="justify" vertical="center" wrapText="1"/>
    </xf>
    <xf numFmtId="0" fontId="28" fillId="8" borderId="1" xfId="1" applyFont="1" applyFill="1" applyBorder="1" applyAlignment="1">
      <alignment horizontal="justify" vertical="center" wrapText="1"/>
    </xf>
    <xf numFmtId="0" fontId="12" fillId="8" borderId="4" xfId="0" applyFont="1" applyFill="1" applyBorder="1" applyAlignment="1">
      <alignment horizontal="right" vertical="center" wrapText="1"/>
    </xf>
    <xf numFmtId="0" fontId="0" fillId="8" borderId="1" xfId="0" applyFill="1" applyBorder="1" applyAlignment="1">
      <alignment wrapText="1"/>
    </xf>
    <xf numFmtId="0" fontId="0" fillId="8" borderId="0" xfId="0" applyFill="1" applyAlignment="1">
      <alignment wrapText="1"/>
    </xf>
    <xf numFmtId="0" fontId="29" fillId="8" borderId="1" xfId="1" applyFont="1" applyFill="1" applyBorder="1" applyAlignment="1">
      <alignment horizontal="justify" vertical="center" wrapText="1"/>
    </xf>
    <xf numFmtId="0" fontId="10" fillId="3" borderId="1" xfId="2" applyFont="1" applyFill="1" applyBorder="1" applyAlignment="1">
      <alignment horizontal="justify" vertical="center" wrapText="1"/>
    </xf>
    <xf numFmtId="0" fontId="10" fillId="3" borderId="1" xfId="2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0" fillId="3" borderId="1" xfId="0" applyFill="1" applyBorder="1"/>
    <xf numFmtId="0" fontId="10" fillId="6" borderId="1" xfId="2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right"/>
    </xf>
    <xf numFmtId="0" fontId="13" fillId="3" borderId="1" xfId="0" applyFont="1" applyFill="1" applyBorder="1"/>
    <xf numFmtId="0" fontId="0" fillId="9" borderId="1" xfId="0" applyFill="1" applyBorder="1"/>
    <xf numFmtId="0" fontId="10" fillId="9" borderId="1" xfId="2" applyFont="1" applyFill="1" applyBorder="1" applyAlignment="1">
      <alignment horizontal="justify" vertical="center" wrapText="1"/>
    </xf>
    <xf numFmtId="0" fontId="11" fillId="9" borderId="1" xfId="1" applyFont="1" applyFill="1" applyBorder="1" applyAlignment="1">
      <alignment horizontal="justify" vertical="center" wrapText="1"/>
    </xf>
    <xf numFmtId="0" fontId="12" fillId="9" borderId="1" xfId="0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wrapText="1"/>
    </xf>
    <xf numFmtId="0" fontId="13" fillId="9" borderId="1" xfId="0" applyFont="1" applyFill="1" applyBorder="1"/>
    <xf numFmtId="0" fontId="13" fillId="9" borderId="4" xfId="0" applyFont="1" applyFill="1" applyBorder="1" applyAlignment="1">
      <alignment wrapText="1"/>
    </xf>
    <xf numFmtId="0" fontId="10" fillId="3" borderId="1" xfId="0" applyFont="1" applyFill="1" applyBorder="1" applyAlignment="1">
      <alignment horizontal="justify" vertical="center" wrapText="1"/>
    </xf>
    <xf numFmtId="0" fontId="10" fillId="9" borderId="1" xfId="2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/>
    </xf>
    <xf numFmtId="3" fontId="17" fillId="8" borderId="1" xfId="0" applyNumberFormat="1" applyFont="1" applyFill="1" applyBorder="1" applyAlignment="1">
      <alignment horizontal="left"/>
    </xf>
    <xf numFmtId="0" fontId="12" fillId="9" borderId="1" xfId="2" applyFont="1" applyFill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left"/>
    </xf>
    <xf numFmtId="0" fontId="11" fillId="9" borderId="1" xfId="1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justify" vertical="center" wrapText="1"/>
    </xf>
    <xf numFmtId="3" fontId="15" fillId="8" borderId="1" xfId="0" applyNumberFormat="1" applyFont="1" applyFill="1" applyBorder="1"/>
    <xf numFmtId="0" fontId="11" fillId="8" borderId="1" xfId="1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justify" vertical="center" wrapText="1"/>
    </xf>
    <xf numFmtId="3" fontId="18" fillId="3" borderId="1" xfId="0" applyNumberFormat="1" applyFont="1" applyFill="1" applyBorder="1" applyAlignment="1">
      <alignment horizontal="justify" vertical="center" wrapText="1"/>
    </xf>
    <xf numFmtId="0" fontId="11" fillId="3" borderId="1" xfId="1" applyFont="1" applyFill="1" applyBorder="1"/>
    <xf numFmtId="0" fontId="18" fillId="3" borderId="1" xfId="0" applyFont="1" applyFill="1" applyBorder="1" applyAlignment="1">
      <alignment horizontal="right"/>
    </xf>
    <xf numFmtId="0" fontId="19" fillId="8" borderId="1" xfId="0" applyFont="1" applyFill="1" applyBorder="1" applyAlignment="1">
      <alignment vertical="center" wrapText="1"/>
    </xf>
    <xf numFmtId="0" fontId="19" fillId="8" borderId="1" xfId="0" applyFont="1" applyFill="1" applyBorder="1"/>
    <xf numFmtId="0" fontId="18" fillId="8" borderId="1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17" fillId="8" borderId="1" xfId="0" applyFont="1" applyFill="1" applyBorder="1"/>
    <xf numFmtId="0" fontId="11" fillId="8" borderId="1" xfId="1" applyFont="1" applyFill="1" applyBorder="1"/>
    <xf numFmtId="0" fontId="18" fillId="9" borderId="1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wrapText="1"/>
    </xf>
    <xf numFmtId="0" fontId="25" fillId="9" borderId="1" xfId="0" applyFont="1" applyFill="1" applyBorder="1" applyAlignment="1">
      <alignment vertical="center"/>
    </xf>
    <xf numFmtId="0" fontId="24" fillId="8" borderId="1" xfId="0" applyFont="1" applyFill="1" applyBorder="1" applyAlignment="1">
      <alignment vertical="center" wrapText="1"/>
    </xf>
    <xf numFmtId="0" fontId="15" fillId="8" borderId="1" xfId="0" applyFont="1" applyFill="1" applyBorder="1"/>
    <xf numFmtId="0" fontId="24" fillId="8" borderId="1" xfId="0" applyFont="1" applyFill="1" applyBorder="1"/>
    <xf numFmtId="0" fontId="18" fillId="8" borderId="1" xfId="0" applyFont="1" applyFill="1" applyBorder="1" applyAlignment="1">
      <alignment horizontal="right"/>
    </xf>
    <xf numFmtId="0" fontId="26" fillId="8" borderId="1" xfId="0" applyFont="1" applyFill="1" applyBorder="1" applyAlignment="1">
      <alignment vertical="center" wrapText="1"/>
    </xf>
    <xf numFmtId="3" fontId="26" fillId="8" borderId="1" xfId="0" applyNumberFormat="1" applyFont="1" applyFill="1" applyBorder="1" applyAlignment="1">
      <alignment vertical="center" wrapText="1"/>
    </xf>
    <xf numFmtId="0" fontId="24" fillId="9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horizontal="right" vertical="center" wrapText="1"/>
    </xf>
    <xf numFmtId="0" fontId="10" fillId="8" borderId="11" xfId="0" applyFont="1" applyFill="1" applyBorder="1" applyAlignment="1">
      <alignment horizontal="justify" vertical="center" wrapText="1"/>
    </xf>
    <xf numFmtId="0" fontId="12" fillId="8" borderId="12" xfId="0" applyFont="1" applyFill="1" applyBorder="1" applyAlignment="1">
      <alignment horizontal="right" vertical="center" wrapText="1"/>
    </xf>
    <xf numFmtId="0" fontId="13" fillId="8" borderId="11" xfId="0" applyFont="1" applyFill="1" applyBorder="1"/>
    <xf numFmtId="0" fontId="13" fillId="8" borderId="0" xfId="0" applyFont="1" applyFill="1" applyAlignment="1">
      <alignment wrapText="1"/>
    </xf>
    <xf numFmtId="0" fontId="27" fillId="8" borderId="4" xfId="0" applyFont="1" applyFill="1" applyBorder="1" applyAlignment="1">
      <alignment horizontal="right"/>
    </xf>
    <xf numFmtId="0" fontId="14" fillId="7" borderId="1" xfId="0" applyFont="1" applyFill="1" applyBorder="1" applyAlignment="1">
      <alignment horizontal="right"/>
    </xf>
    <xf numFmtId="0" fontId="28" fillId="7" borderId="1" xfId="1" applyFont="1" applyFill="1" applyBorder="1" applyAlignment="1">
      <alignment horizontal="justify" vertical="center" wrapText="1"/>
    </xf>
    <xf numFmtId="0" fontId="32" fillId="8" borderId="0" xfId="0" applyFont="1" applyFill="1" applyAlignment="1">
      <alignment vertical="center" wrapText="1"/>
    </xf>
    <xf numFmtId="0" fontId="32" fillId="8" borderId="0" xfId="0" applyFont="1" applyFill="1" applyAlignment="1">
      <alignment horizontal="right" vertical="center" wrapText="1"/>
    </xf>
    <xf numFmtId="0" fontId="0" fillId="9" borderId="1" xfId="0" applyFont="1" applyFill="1" applyBorder="1"/>
    <xf numFmtId="0" fontId="0" fillId="8" borderId="13" xfId="0" applyFont="1" applyFill="1" applyBorder="1"/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5" fontId="0" fillId="2" borderId="1" xfId="0" applyNumberFormat="1" applyFont="1" applyFill="1" applyBorder="1" applyAlignment="1">
      <alignment horizontal="right"/>
    </xf>
    <xf numFmtId="0" fontId="0" fillId="10" borderId="1" xfId="0" applyFill="1" applyBorder="1"/>
    <xf numFmtId="0" fontId="22" fillId="8" borderId="1" xfId="0" applyFont="1" applyFill="1" applyBorder="1" applyAlignment="1">
      <alignment horizontal="justify" vertical="center" wrapText="1"/>
    </xf>
    <xf numFmtId="0" fontId="18" fillId="8" borderId="1" xfId="0" applyFont="1" applyFill="1" applyBorder="1"/>
    <xf numFmtId="0" fontId="0" fillId="6" borderId="0" xfId="0" applyFill="1"/>
    <xf numFmtId="3" fontId="15" fillId="8" borderId="1" xfId="0" applyNumberFormat="1" applyFont="1" applyFill="1" applyBorder="1" applyAlignment="1">
      <alignment horizontal="left"/>
    </xf>
    <xf numFmtId="0" fontId="31" fillId="8" borderId="4" xfId="0" applyFont="1" applyFill="1" applyBorder="1" applyAlignment="1">
      <alignment wrapText="1"/>
    </xf>
    <xf numFmtId="0" fontId="27" fillId="8" borderId="4" xfId="0" applyFont="1" applyFill="1" applyBorder="1" applyAlignment="1">
      <alignment horizontal="right" vertical="center"/>
    </xf>
    <xf numFmtId="14" fontId="0" fillId="0" borderId="1" xfId="0" applyNumberFormat="1" applyBorder="1"/>
    <xf numFmtId="0" fontId="6" fillId="10" borderId="1" xfId="2" applyFont="1" applyFill="1" applyBorder="1" applyAlignment="1">
      <alignment horizontal="justify" vertical="center" wrapText="1"/>
    </xf>
    <xf numFmtId="3" fontId="10" fillId="10" borderId="1" xfId="2" applyNumberFormat="1" applyFont="1" applyFill="1" applyBorder="1" applyAlignment="1">
      <alignment horizontal="left" vertical="center" wrapText="1"/>
    </xf>
    <xf numFmtId="0" fontId="11" fillId="10" borderId="1" xfId="1" applyFont="1" applyFill="1" applyBorder="1" applyAlignment="1">
      <alignment horizontal="justify" vertical="center" wrapText="1"/>
    </xf>
    <xf numFmtId="0" fontId="12" fillId="10" borderId="1" xfId="0" applyFont="1" applyFill="1" applyBorder="1" applyAlignment="1">
      <alignment horizontal="right" vertical="center" wrapText="1"/>
    </xf>
    <xf numFmtId="0" fontId="13" fillId="10" borderId="1" xfId="0" applyFont="1" applyFill="1" applyBorder="1" applyAlignment="1">
      <alignment wrapText="1"/>
    </xf>
    <xf numFmtId="0" fontId="13" fillId="10" borderId="1" xfId="0" applyFont="1" applyFill="1" applyBorder="1"/>
    <xf numFmtId="0" fontId="13" fillId="10" borderId="4" xfId="0" applyFont="1" applyFill="1" applyBorder="1" applyAlignment="1">
      <alignment wrapText="1"/>
    </xf>
    <xf numFmtId="0" fontId="22" fillId="8" borderId="1" xfId="0" applyFont="1" applyFill="1" applyBorder="1"/>
    <xf numFmtId="3" fontId="24" fillId="8" borderId="1" xfId="0" applyNumberFormat="1" applyFont="1" applyFill="1" applyBorder="1"/>
    <xf numFmtId="0" fontId="18" fillId="8" borderId="1" xfId="0" applyFont="1" applyFill="1" applyBorder="1" applyAlignment="1">
      <alignment horizontal="right" vertical="center" wrapText="1" indent="1"/>
    </xf>
    <xf numFmtId="0" fontId="14" fillId="8" borderId="1" xfId="0" applyFont="1" applyFill="1" applyBorder="1" applyAlignment="1">
      <alignment horizontal="right"/>
    </xf>
    <xf numFmtId="3" fontId="11" fillId="8" borderId="1" xfId="1" applyNumberFormat="1" applyFont="1" applyFill="1" applyBorder="1" applyAlignment="1">
      <alignment horizontal="justify" vertical="center" wrapText="1"/>
    </xf>
    <xf numFmtId="3" fontId="12" fillId="8" borderId="1" xfId="0" applyNumberFormat="1" applyFont="1" applyFill="1" applyBorder="1" applyAlignment="1">
      <alignment horizontal="right" vertical="center" wrapText="1"/>
    </xf>
    <xf numFmtId="3" fontId="13" fillId="8" borderId="1" xfId="0" applyNumberFormat="1" applyFont="1" applyFill="1" applyBorder="1" applyAlignment="1">
      <alignment horizontal="left"/>
    </xf>
    <xf numFmtId="0" fontId="11" fillId="8" borderId="1" xfId="1" applyFont="1" applyFill="1" applyBorder="1" applyAlignment="1">
      <alignment horizontal="left" vertical="center" wrapText="1"/>
    </xf>
    <xf numFmtId="14" fontId="0" fillId="6" borderId="1" xfId="0" applyNumberFormat="1" applyFill="1" applyBorder="1"/>
    <xf numFmtId="0" fontId="0" fillId="6" borderId="1" xfId="0" applyFill="1" applyBorder="1"/>
    <xf numFmtId="14" fontId="0" fillId="9" borderId="1" xfId="0" applyNumberFormat="1" applyFill="1" applyBorder="1"/>
    <xf numFmtId="0" fontId="1" fillId="0" borderId="0" xfId="0" applyFont="1" applyFill="1" applyBorder="1" applyAlignment="1">
      <alignment horizontal="center"/>
    </xf>
    <xf numFmtId="0" fontId="35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6" fillId="0" borderId="1" xfId="0" applyFont="1" applyBorder="1"/>
    <xf numFmtId="9" fontId="0" fillId="0" borderId="0" xfId="0" applyNumberFormat="1"/>
    <xf numFmtId="0" fontId="0" fillId="0" borderId="13" xfId="0" applyFill="1" applyBorder="1"/>
    <xf numFmtId="14" fontId="0" fillId="2" borderId="1" xfId="0" applyNumberFormat="1" applyFill="1" applyBorder="1"/>
    <xf numFmtId="0" fontId="0" fillId="2" borderId="1" xfId="0" applyFill="1" applyBorder="1"/>
    <xf numFmtId="0" fontId="34" fillId="2" borderId="1" xfId="0" applyFont="1" applyFill="1" applyBorder="1"/>
    <xf numFmtId="14" fontId="0" fillId="11" borderId="1" xfId="0" applyNumberFormat="1" applyFill="1" applyBorder="1"/>
    <xf numFmtId="14" fontId="13" fillId="3" borderId="1" xfId="0" applyNumberFormat="1" applyFont="1" applyFill="1" applyBorder="1"/>
    <xf numFmtId="14" fontId="13" fillId="6" borderId="1" xfId="0" applyNumberFormat="1" applyFont="1" applyFill="1" applyBorder="1"/>
    <xf numFmtId="14" fontId="0" fillId="6" borderId="1" xfId="0" applyNumberFormat="1" applyFont="1" applyFill="1" applyBorder="1"/>
    <xf numFmtId="0" fontId="0" fillId="0" borderId="1" xfId="0" applyFill="1" applyBorder="1"/>
    <xf numFmtId="14" fontId="0" fillId="3" borderId="1" xfId="0" applyNumberFormat="1" applyFont="1" applyFill="1" applyBorder="1"/>
    <xf numFmtId="0" fontId="0" fillId="11" borderId="1" xfId="0" applyFill="1" applyBorder="1"/>
    <xf numFmtId="0" fontId="32" fillId="8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165" fontId="10" fillId="6" borderId="1" xfId="2" applyNumberFormat="1" applyFont="1" applyFill="1" applyBorder="1" applyAlignment="1">
      <alignment horizontal="justify" vertical="center" wrapText="1"/>
    </xf>
    <xf numFmtId="165" fontId="15" fillId="6" borderId="1" xfId="0" applyNumberFormat="1" applyFont="1" applyFill="1" applyBorder="1" applyAlignment="1">
      <alignment vertical="center" wrapText="1"/>
    </xf>
    <xf numFmtId="165" fontId="20" fillId="6" borderId="1" xfId="0" applyNumberFormat="1" applyFont="1" applyFill="1" applyBorder="1" applyAlignment="1">
      <alignment vertical="center" wrapText="1"/>
    </xf>
    <xf numFmtId="165" fontId="18" fillId="6" borderId="1" xfId="0" applyNumberFormat="1" applyFont="1" applyFill="1" applyBorder="1" applyAlignment="1">
      <alignment vertical="center" wrapText="1"/>
    </xf>
    <xf numFmtId="165" fontId="24" fillId="6" borderId="1" xfId="0" applyNumberFormat="1" applyFont="1" applyFill="1" applyBorder="1" applyAlignment="1">
      <alignment vertical="center" wrapText="1"/>
    </xf>
    <xf numFmtId="165" fontId="0" fillId="6" borderId="1" xfId="0" applyNumberFormat="1" applyFill="1" applyBorder="1" applyAlignment="1">
      <alignment vertical="center"/>
    </xf>
    <xf numFmtId="165" fontId="19" fillId="6" borderId="1" xfId="0" applyNumberFormat="1" applyFont="1" applyFill="1" applyBorder="1" applyAlignment="1">
      <alignment vertical="center"/>
    </xf>
    <xf numFmtId="165" fontId="24" fillId="6" borderId="1" xfId="0" applyNumberFormat="1" applyFont="1" applyFill="1" applyBorder="1" applyAlignment="1">
      <alignment vertical="center"/>
    </xf>
    <xf numFmtId="165" fontId="13" fillId="6" borderId="1" xfId="0" applyNumberFormat="1" applyFont="1" applyFill="1" applyBorder="1" applyAlignment="1">
      <alignment vertical="center"/>
    </xf>
    <xf numFmtId="165" fontId="0" fillId="6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3" fontId="33" fillId="6" borderId="1" xfId="2" applyNumberFormat="1" applyFon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/>
    </xf>
    <xf numFmtId="0" fontId="10" fillId="6" borderId="1" xfId="2" applyFont="1" applyFill="1" applyBorder="1" applyAlignment="1">
      <alignment horizontal="center" vertical="center" wrapText="1"/>
    </xf>
    <xf numFmtId="3" fontId="10" fillId="6" borderId="1" xfId="2" applyNumberFormat="1" applyFont="1" applyFill="1" applyBorder="1" applyAlignment="1">
      <alignment horizontal="center" vertical="center" wrapText="1"/>
    </xf>
    <xf numFmtId="0" fontId="12" fillId="6" borderId="1" xfId="2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10" fillId="6" borderId="1" xfId="2" applyNumberFormat="1" applyFont="1" applyFill="1" applyBorder="1" applyAlignment="1">
      <alignment vertical="center" wrapText="1"/>
    </xf>
    <xf numFmtId="165" fontId="12" fillId="6" borderId="1" xfId="2" applyNumberFormat="1" applyFont="1" applyFill="1" applyBorder="1" applyAlignment="1">
      <alignment vertical="center" wrapText="1"/>
    </xf>
    <xf numFmtId="0" fontId="0" fillId="0" borderId="14" xfId="0" applyBorder="1"/>
    <xf numFmtId="0" fontId="4" fillId="0" borderId="14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14" fontId="0" fillId="0" borderId="1" xfId="0" applyNumberFormat="1" applyFont="1" applyBorder="1"/>
    <xf numFmtId="0" fontId="35" fillId="0" borderId="1" xfId="0" applyFont="1" applyFill="1" applyBorder="1"/>
    <xf numFmtId="0" fontId="38" fillId="0" borderId="14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/>
    <xf numFmtId="0" fontId="39" fillId="0" borderId="15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0" fillId="0" borderId="1" xfId="0" applyFont="1" applyBorder="1"/>
    <xf numFmtId="9" fontId="40" fillId="0" borderId="1" xfId="0" applyNumberFormat="1" applyFont="1" applyBorder="1"/>
    <xf numFmtId="0" fontId="40" fillId="0" borderId="1" xfId="0" applyFont="1" applyBorder="1" applyAlignment="1">
      <alignment horizontal="center"/>
    </xf>
    <xf numFmtId="9" fontId="40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1" xfId="0" applyFont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93</xdr:row>
      <xdr:rowOff>0</xdr:rowOff>
    </xdr:from>
    <xdr:to>
      <xdr:col>7</xdr:col>
      <xdr:colOff>304800</xdr:colOff>
      <xdr:row>94</xdr:row>
      <xdr:rowOff>0</xdr:rowOff>
    </xdr:to>
    <xdr:sp macro="" textlink="">
      <xdr:nvSpPr>
        <xdr:cNvPr id="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0E2108D-5EC5-415B-9882-201EB605B42A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06127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304800</xdr:colOff>
      <xdr:row>94</xdr:row>
      <xdr:rowOff>0</xdr:rowOff>
    </xdr:to>
    <xdr:sp macro="" textlink="">
      <xdr:nvSpPr>
        <xdr:cNvPr id="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ABBD4A8-E2C1-48C2-A130-DF1802FA8A47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06127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04013A8-12BC-4AF8-95FB-4575AA0BC17E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059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7A1CCED-AD76-49D3-8CAE-E29580D7B5C7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059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C08986D2-FFF1-42EC-8DE8-62BB8054781F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1110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EB24217E-89DF-44B1-8D3E-7102C9476738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1110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15039</xdr:colOff>
      <xdr:row>93</xdr:row>
      <xdr:rowOff>0</xdr:rowOff>
    </xdr:from>
    <xdr:ext cx="304800" cy="304800"/>
    <xdr:sp macro="" textlink="">
      <xdr:nvSpPr>
        <xdr:cNvPr id="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1DBCD664-DC28-46AF-8317-1E68BF8B798D}"/>
            </a:ext>
          </a:extLst>
        </xdr:cNvPr>
        <xdr:cNvSpPr>
          <a:spLocks noChangeAspect="1" noChangeArrowheads="1"/>
        </xdr:cNvSpPr>
      </xdr:nvSpPr>
      <xdr:spPr bwMode="auto">
        <a:xfrm>
          <a:off x="5158539" y="14531486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A5BD2A74-3524-4110-899B-789987F61084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1822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1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E294382B-23FE-4DE2-BFA4-4F437C347273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2087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1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26F6EB0B-085F-4934-9B2F-C3CA68C623D1}"/>
            </a:ext>
          </a:extLst>
        </xdr:cNvPr>
        <xdr:cNvSpPr>
          <a:spLocks noChangeAspect="1" noChangeArrowheads="1"/>
        </xdr:cNvSpPr>
      </xdr:nvSpPr>
      <xdr:spPr bwMode="auto">
        <a:xfrm>
          <a:off x="3524250" y="12087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15039</xdr:colOff>
      <xdr:row>93</xdr:row>
      <xdr:rowOff>0</xdr:rowOff>
    </xdr:from>
    <xdr:ext cx="304800" cy="304800"/>
    <xdr:sp macro="" textlink="">
      <xdr:nvSpPr>
        <xdr:cNvPr id="1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1DBCD664-DC28-46AF-8317-1E68BF8B798D}"/>
            </a:ext>
          </a:extLst>
        </xdr:cNvPr>
        <xdr:cNvSpPr>
          <a:spLocks noChangeAspect="1" noChangeArrowheads="1"/>
        </xdr:cNvSpPr>
      </xdr:nvSpPr>
      <xdr:spPr bwMode="auto">
        <a:xfrm>
          <a:off x="5148513" y="14628896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1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A5BD2A74-3524-4110-899B-789987F61084}"/>
            </a:ext>
          </a:extLst>
        </xdr:cNvPr>
        <xdr:cNvSpPr>
          <a:spLocks noChangeAspect="1" noChangeArrowheads="1"/>
        </xdr:cNvSpPr>
      </xdr:nvSpPr>
      <xdr:spPr bwMode="auto">
        <a:xfrm>
          <a:off x="5062904" y="147996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93</xdr:row>
      <xdr:rowOff>0</xdr:rowOff>
    </xdr:from>
    <xdr:to>
      <xdr:col>7</xdr:col>
      <xdr:colOff>304800</xdr:colOff>
      <xdr:row>94</xdr:row>
      <xdr:rowOff>38100</xdr:rowOff>
    </xdr:to>
    <xdr:sp macro="" textlink="">
      <xdr:nvSpPr>
        <xdr:cNvPr id="1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E5771E0-9251-4A25-9CF7-6E3305108912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304800</xdr:colOff>
      <xdr:row>94</xdr:row>
      <xdr:rowOff>38100</xdr:rowOff>
    </xdr:to>
    <xdr:sp macro="" textlink="">
      <xdr:nvSpPr>
        <xdr:cNvPr id="1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FA4597A-B143-450E-9D2C-DBE917F74ED8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1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CFA5FDD-ED48-4B72-B588-3655EE788EF9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1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EC124E0-98F2-40B7-A0B6-55EF0B6CC0B7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190500"/>
    <xdr:sp macro="" textlink="">
      <xdr:nvSpPr>
        <xdr:cNvPr id="1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FDE321A-3A8C-4105-829F-006164117A48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190500"/>
    <xdr:sp macro="" textlink="">
      <xdr:nvSpPr>
        <xdr:cNvPr id="1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A375129-5502-4EBF-921B-643213D54C0D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2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87BFCC9-CC63-4881-907E-4EB8CF9EB08D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2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464E377-C4C4-447C-8986-CF93DD180E36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2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4A895D1-9832-4055-A0D7-0ADB77D2A909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2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107538D-013D-4AA6-81F7-AE6EDE4C73AD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93</xdr:row>
      <xdr:rowOff>0</xdr:rowOff>
    </xdr:from>
    <xdr:to>
      <xdr:col>7</xdr:col>
      <xdr:colOff>304800</xdr:colOff>
      <xdr:row>94</xdr:row>
      <xdr:rowOff>57150</xdr:rowOff>
    </xdr:to>
    <xdr:sp macro="" textlink="">
      <xdr:nvSpPr>
        <xdr:cNvPr id="2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3D25FFC-4092-4D3B-8C97-69C1BA47197D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304800</xdr:colOff>
      <xdr:row>94</xdr:row>
      <xdr:rowOff>57150</xdr:rowOff>
    </xdr:to>
    <xdr:sp macro="" textlink="">
      <xdr:nvSpPr>
        <xdr:cNvPr id="2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0AB9355-1212-44E5-8AC3-496BF2670F36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93</xdr:row>
      <xdr:rowOff>0</xdr:rowOff>
    </xdr:from>
    <xdr:ext cx="304800" cy="190500"/>
    <xdr:sp macro="" textlink="">
      <xdr:nvSpPr>
        <xdr:cNvPr id="2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B95557F-5528-4DAF-A7C1-9E695C642D73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190500"/>
    <xdr:sp macro="" textlink="">
      <xdr:nvSpPr>
        <xdr:cNvPr id="2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BDA45E7-7B82-4C5A-8950-AF279DC76C32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2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8F87BEE-EF08-4F64-A589-1AEFE726D702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2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441E7EE-FC75-4845-AA3B-FF7EA43EEB0E}"/>
            </a:ext>
          </a:extLst>
        </xdr:cNvPr>
        <xdr:cNvSpPr>
          <a:spLocks noChangeAspect="1" noChangeArrowheads="1"/>
        </xdr:cNvSpPr>
      </xdr:nvSpPr>
      <xdr:spPr bwMode="auto">
        <a:xfrm>
          <a:off x="1257300" y="954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210552"/>
    <xdr:sp macro="" textlink="">
      <xdr:nvSpPr>
        <xdr:cNvPr id="3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CC1D55F-70BA-4123-AE5C-E3DB158554AB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210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210552"/>
    <xdr:sp macro="" textlink="">
      <xdr:nvSpPr>
        <xdr:cNvPr id="3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87C6ACE-2656-4D7E-8BF3-2671008750D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210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3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DC7B523-45DB-46B1-806E-5B503A8536F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3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8F55BAD-3E8C-4DC6-AEF9-2CCF1BC2110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190500"/>
    <xdr:sp macro="" textlink="">
      <xdr:nvSpPr>
        <xdr:cNvPr id="3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58A32A8-2A93-4AF2-8740-6E5A73FC636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190500"/>
    <xdr:sp macro="" textlink="">
      <xdr:nvSpPr>
        <xdr:cNvPr id="3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79778F1-A37E-488A-BA1C-31557F3179C9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3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2468FDA-D40D-449F-B23A-F9BE8C42CE51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3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B961545-9C96-4819-9221-BBF9969FB3D3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3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7F327D7-D4A9-4EF6-9D91-C08BEAA0E24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3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09F64E7-71FC-4AA9-ADCA-209B55B9B3C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229602"/>
    <xdr:sp macro="" textlink="">
      <xdr:nvSpPr>
        <xdr:cNvPr id="4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56BC5E1-D0F2-4DDB-B188-9FA97FAAE11E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22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229602"/>
    <xdr:sp macro="" textlink="">
      <xdr:nvSpPr>
        <xdr:cNvPr id="4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02E7A12-9270-4D6F-B5DA-DC719338840A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22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190500"/>
    <xdr:sp macro="" textlink="">
      <xdr:nvSpPr>
        <xdr:cNvPr id="4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4B9AEC7-70E2-4F33-9A24-B51473FB6EB8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190500"/>
    <xdr:sp macro="" textlink="">
      <xdr:nvSpPr>
        <xdr:cNvPr id="4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48AB401-4DF4-4029-AABE-ABB267CCAE2B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4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AF7C6EA-1EBA-4087-8A67-CECC8BDF6224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304800"/>
    <xdr:sp macro="" textlink="">
      <xdr:nvSpPr>
        <xdr:cNvPr id="4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E604C80-496E-4663-95EE-F34865933D5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835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93</xdr:row>
      <xdr:rowOff>0</xdr:rowOff>
    </xdr:from>
    <xdr:to>
      <xdr:col>7</xdr:col>
      <xdr:colOff>304800</xdr:colOff>
      <xdr:row>94</xdr:row>
      <xdr:rowOff>19050</xdr:rowOff>
    </xdr:to>
    <xdr:sp macro="" textlink="">
      <xdr:nvSpPr>
        <xdr:cNvPr id="4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1B493041-C1CD-4D22-AABF-74FE7A7BCB8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989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304800</xdr:colOff>
      <xdr:row>94</xdr:row>
      <xdr:rowOff>19050</xdr:rowOff>
    </xdr:to>
    <xdr:sp macro="" textlink="">
      <xdr:nvSpPr>
        <xdr:cNvPr id="4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923BE28B-BA96-4F8D-BBE9-6E6AEFCCFDC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989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93</xdr:row>
      <xdr:rowOff>0</xdr:rowOff>
    </xdr:from>
    <xdr:ext cx="304800" cy="190500"/>
    <xdr:sp macro="" textlink="">
      <xdr:nvSpPr>
        <xdr:cNvPr id="4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F7201937-486F-401D-97D3-0CF57D889A9C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989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190500"/>
    <xdr:sp macro="" textlink="">
      <xdr:nvSpPr>
        <xdr:cNvPr id="4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78D27ACA-C950-4C5A-90EA-8C1B043153B7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989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190500"/>
    <xdr:sp macro="" textlink="">
      <xdr:nvSpPr>
        <xdr:cNvPr id="5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798BE7CE-23D2-475B-BBCB-55EEE23F59CD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989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304800" cy="190500"/>
    <xdr:sp macro="" textlink="">
      <xdr:nvSpPr>
        <xdr:cNvPr id="5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6FBBA541-4C57-4BA9-A583-F137A21048C6}"/>
            </a:ext>
          </a:extLst>
        </xdr:cNvPr>
        <xdr:cNvSpPr>
          <a:spLocks noChangeAspect="1" noChangeArrowheads="1"/>
        </xdr:cNvSpPr>
      </xdr:nvSpPr>
      <xdr:spPr bwMode="auto">
        <a:xfrm>
          <a:off x="3981450" y="9989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C08986D2-FFF1-42EC-8DE8-62BB8054781F}"/>
            </a:ext>
          </a:extLst>
        </xdr:cNvPr>
        <xdr:cNvSpPr>
          <a:spLocks noChangeAspect="1" noChangeArrowheads="1"/>
        </xdr:cNvSpPr>
      </xdr:nvSpPr>
      <xdr:spPr bwMode="auto">
        <a:xfrm>
          <a:off x="2305050" y="536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EB24217E-89DF-44B1-8D3E-7102C9476738}"/>
            </a:ext>
          </a:extLst>
        </xdr:cNvPr>
        <xdr:cNvSpPr>
          <a:spLocks noChangeAspect="1" noChangeArrowheads="1"/>
        </xdr:cNvSpPr>
      </xdr:nvSpPr>
      <xdr:spPr bwMode="auto">
        <a:xfrm>
          <a:off x="2305050" y="536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21981</xdr:rowOff>
    </xdr:to>
    <xdr:sp macro="" textlink="">
      <xdr:nvSpPr>
        <xdr:cNvPr id="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E5771E0-9251-4A25-9CF7-6E330510891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21981</xdr:rowOff>
    </xdr:to>
    <xdr:sp macro="" textlink="">
      <xdr:nvSpPr>
        <xdr:cNvPr id="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FA4597A-B143-450E-9D2C-DBE917F74ED8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CFA5FDD-ED48-4B72-B588-3655EE788EF9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EC124E0-98F2-40B7-A0B6-55EF0B6CC0B7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190500"/>
    <xdr:sp macro="" textlink="">
      <xdr:nvSpPr>
        <xdr:cNvPr id="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FDE321A-3A8C-4105-829F-006164117A48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190500"/>
    <xdr:sp macro="" textlink="">
      <xdr:nvSpPr>
        <xdr:cNvPr id="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A375129-5502-4EBF-921B-643213D54C0D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87BFCC9-CC63-4881-907E-4EB8CF9EB08D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464E377-C4C4-447C-8986-CF93DD180E36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4A895D1-9832-4055-A0D7-0ADB77D2A909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E107538D-013D-4AA6-81F7-AE6EDE4C73AD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41031</xdr:rowOff>
    </xdr:to>
    <xdr:sp macro="" textlink="">
      <xdr:nvSpPr>
        <xdr:cNvPr id="1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03D25FFC-4092-4D3B-8C97-69C1BA47197D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41031</xdr:rowOff>
    </xdr:to>
    <xdr:sp macro="" textlink="">
      <xdr:nvSpPr>
        <xdr:cNvPr id="1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0AB9355-1212-44E5-8AC3-496BF2670F36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11</xdr:row>
      <xdr:rowOff>0</xdr:rowOff>
    </xdr:from>
    <xdr:ext cx="304800" cy="190500"/>
    <xdr:sp macro="" textlink="">
      <xdr:nvSpPr>
        <xdr:cNvPr id="1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B95557F-5528-4DAF-A7C1-9E695C642D73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190500"/>
    <xdr:sp macro="" textlink="">
      <xdr:nvSpPr>
        <xdr:cNvPr id="1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9BDA45E7-7B82-4C5A-8950-AF279DC76C3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2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38F87BEE-EF08-4F64-A589-1AEFE726D702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2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4441E7EE-FC75-4845-AA3B-FF7EA43EEB0E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210552"/>
    <xdr:sp macro="" textlink="">
      <xdr:nvSpPr>
        <xdr:cNvPr id="2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7CC1D55F-70BA-4123-AE5C-E3DB158554AB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210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210552"/>
    <xdr:sp macro="" textlink="">
      <xdr:nvSpPr>
        <xdr:cNvPr id="2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87C6ACE-2656-4D7E-8BF3-2671008750D3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210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04800"/>
    <xdr:sp macro="" textlink="">
      <xdr:nvSpPr>
        <xdr:cNvPr id="2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DC7B523-45DB-46B1-806E-5B503A8536F1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04800"/>
    <xdr:sp macro="" textlink="">
      <xdr:nvSpPr>
        <xdr:cNvPr id="2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B8F55BAD-3E8C-4DC6-AEF9-2CCF1BC2110C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190500"/>
    <xdr:sp macro="" textlink="">
      <xdr:nvSpPr>
        <xdr:cNvPr id="2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58A32A8-2A93-4AF2-8740-6E5A73FC6364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190500"/>
    <xdr:sp macro="" textlink="">
      <xdr:nvSpPr>
        <xdr:cNvPr id="2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79778F1-A37E-488A-BA1C-31557F3179C9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04800"/>
    <xdr:sp macro="" textlink="">
      <xdr:nvSpPr>
        <xdr:cNvPr id="2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2468FDA-D40D-449F-B23A-F9BE8C42CE51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04800"/>
    <xdr:sp macro="" textlink="">
      <xdr:nvSpPr>
        <xdr:cNvPr id="2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B961545-9C96-4819-9221-BBF9969FB3D3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04800"/>
    <xdr:sp macro="" textlink="">
      <xdr:nvSpPr>
        <xdr:cNvPr id="3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A7F327D7-D4A9-4EF6-9D91-C08BEAA0E24C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04800"/>
    <xdr:sp macro="" textlink="">
      <xdr:nvSpPr>
        <xdr:cNvPr id="3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809F64E7-71FC-4AA9-ADCA-209B55B9B3C6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229602"/>
    <xdr:sp macro="" textlink="">
      <xdr:nvSpPr>
        <xdr:cNvPr id="3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D56BC5E1-D0F2-4DDB-B188-9FA97FAAE11E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22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229602"/>
    <xdr:sp macro="" textlink="">
      <xdr:nvSpPr>
        <xdr:cNvPr id="3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502E7A12-9270-4D6F-B5DA-DC719338840A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22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190500"/>
    <xdr:sp macro="" textlink="">
      <xdr:nvSpPr>
        <xdr:cNvPr id="34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64B9AEC7-70E2-4F33-9A24-B51473FB6EB8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190500"/>
    <xdr:sp macro="" textlink="">
      <xdr:nvSpPr>
        <xdr:cNvPr id="35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F48AB401-4DF4-4029-AABE-ABB267CCAE2B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04800"/>
    <xdr:sp macro="" textlink="">
      <xdr:nvSpPr>
        <xdr:cNvPr id="36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CAF7C6EA-1EBA-4087-8A67-CECC8BDF6224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04800"/>
    <xdr:sp macro="" textlink="">
      <xdr:nvSpPr>
        <xdr:cNvPr id="37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="" xmlns:a16="http://schemas.microsoft.com/office/drawing/2014/main" id="{2E604C80-496E-4663-95EE-F34865933D5C}"/>
            </a:ext>
          </a:extLst>
        </xdr:cNvPr>
        <xdr:cNvSpPr>
          <a:spLocks noChangeAspect="1" noChangeArrowheads="1"/>
        </xdr:cNvSpPr>
      </xdr:nvSpPr>
      <xdr:spPr bwMode="auto">
        <a:xfrm>
          <a:off x="4095750" y="7294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11</xdr:row>
      <xdr:rowOff>0</xdr:rowOff>
    </xdr:from>
    <xdr:to>
      <xdr:col>3</xdr:col>
      <xdr:colOff>304800</xdr:colOff>
      <xdr:row>12</xdr:row>
      <xdr:rowOff>0</xdr:rowOff>
    </xdr:to>
    <xdr:sp macro="" textlink="">
      <xdr:nvSpPr>
        <xdr:cNvPr id="38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1B493041-C1CD-4D22-AABF-74FE7A7BCB86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304800</xdr:colOff>
      <xdr:row>12</xdr:row>
      <xdr:rowOff>0</xdr:rowOff>
    </xdr:to>
    <xdr:sp macro="" textlink="">
      <xdr:nvSpPr>
        <xdr:cNvPr id="39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923BE28B-BA96-4F8D-BBE9-6E6AEFCCFDC7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11</xdr:row>
      <xdr:rowOff>0</xdr:rowOff>
    </xdr:from>
    <xdr:ext cx="304800" cy="190500"/>
    <xdr:sp macro="" textlink="">
      <xdr:nvSpPr>
        <xdr:cNvPr id="42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F7201937-486F-401D-97D3-0CF57D889A9C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190500"/>
    <xdr:sp macro="" textlink="">
      <xdr:nvSpPr>
        <xdr:cNvPr id="43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78D27ACA-C950-4C5A-90EA-8C1B043153B7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190500"/>
    <xdr:sp macro="" textlink="">
      <xdr:nvSpPr>
        <xdr:cNvPr id="50" name="AutoShape 1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798BE7CE-23D2-475B-BBCB-55EEE23F59CD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190500"/>
    <xdr:sp macro="" textlink="">
      <xdr:nvSpPr>
        <xdr:cNvPr id="51" name="AutoShape 2" descr="https://mail.cundinamarca.gov.co/owa/service.svc/s/GetPersonaPhoto?email=coorfinanciera%40empucol.com.co&amp;UA=0&amp;size=HR96x96">
          <a:extLst>
            <a:ext uri="{FF2B5EF4-FFF2-40B4-BE49-F238E27FC236}">
              <a16:creationId xmlns:a16="http://schemas.microsoft.com/office/drawing/2014/main" xmlns="" id="{6FBBA541-4C57-4BA9-A583-F137A21048C6}"/>
            </a:ext>
          </a:extLst>
        </xdr:cNvPr>
        <xdr:cNvSpPr>
          <a:spLocks noChangeAspect="1" noChangeArrowheads="1"/>
        </xdr:cNvSpPr>
      </xdr:nvSpPr>
      <xdr:spPr bwMode="auto">
        <a:xfrm>
          <a:off x="2305050" y="933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rafelrubio01@hotmail.com" TargetMode="External"/><Relationship Id="rId13" Type="http://schemas.openxmlformats.org/officeDocument/2006/relationships/hyperlink" Target="mailto:monica.lopez.serna@hotmail.com" TargetMode="External"/><Relationship Id="rId18" Type="http://schemas.openxmlformats.org/officeDocument/2006/relationships/hyperlink" Target="mailto:raulmagarciad@hotmail.com" TargetMode="External"/><Relationship Id="rId26" Type="http://schemas.openxmlformats.org/officeDocument/2006/relationships/hyperlink" Target="mailto:dayanausecheabogada@hotmail.com" TargetMode="External"/><Relationship Id="rId3" Type="http://schemas.openxmlformats.org/officeDocument/2006/relationships/hyperlink" Target="mailto:meryramos47@gmail.com" TargetMode="External"/><Relationship Id="rId21" Type="http://schemas.openxmlformats.org/officeDocument/2006/relationships/hyperlink" Target="mailto:esepulvedavega@hotmail.com" TargetMode="External"/><Relationship Id="rId7" Type="http://schemas.openxmlformats.org/officeDocument/2006/relationships/hyperlink" Target="mailto:romero_aaro@msm.com" TargetMode="External"/><Relationship Id="rId12" Type="http://schemas.openxmlformats.org/officeDocument/2006/relationships/hyperlink" Target="mailto:andrescomercial@outlook.es" TargetMode="External"/><Relationship Id="rId17" Type="http://schemas.openxmlformats.org/officeDocument/2006/relationships/hyperlink" Target="mailto:aidinrodriguez@yahoo.es" TargetMode="External"/><Relationship Id="rId25" Type="http://schemas.openxmlformats.org/officeDocument/2006/relationships/hyperlink" Target="mailto:lorainne.13@hotmail.com" TargetMode="External"/><Relationship Id="rId2" Type="http://schemas.openxmlformats.org/officeDocument/2006/relationships/hyperlink" Target="mailto:sociedadjuridica201@hotmail.com" TargetMode="External"/><Relationship Id="rId16" Type="http://schemas.openxmlformats.org/officeDocument/2006/relationships/hyperlink" Target="mailto:aandrea.10@hotmail.com" TargetMode="External"/><Relationship Id="rId20" Type="http://schemas.openxmlformats.org/officeDocument/2006/relationships/hyperlink" Target="mailto:adrioroz@yahoo.es" TargetMode="External"/><Relationship Id="rId29" Type="http://schemas.openxmlformats.org/officeDocument/2006/relationships/hyperlink" Target="mailto:oscarbarbosaleon@gmail.com" TargetMode="External"/><Relationship Id="rId1" Type="http://schemas.openxmlformats.org/officeDocument/2006/relationships/hyperlink" Target="mailto:oscarbarbosaleon@gmail.com" TargetMode="External"/><Relationship Id="rId6" Type="http://schemas.openxmlformats.org/officeDocument/2006/relationships/hyperlink" Target="mailto:cheyen-2247@hotmail.com" TargetMode="External"/><Relationship Id="rId11" Type="http://schemas.openxmlformats.org/officeDocument/2006/relationships/hyperlink" Target="mailto:nlopez@contraloriadecundimamarca.gov.co" TargetMode="External"/><Relationship Id="rId24" Type="http://schemas.openxmlformats.org/officeDocument/2006/relationships/hyperlink" Target="mailto:contratacion@puerto%20salgar-cundinamarca.gov.co" TargetMode="External"/><Relationship Id="rId5" Type="http://schemas.openxmlformats.org/officeDocument/2006/relationships/hyperlink" Target="mailto:rolanruizabril@hotmail.com" TargetMode="External"/><Relationship Id="rId15" Type="http://schemas.openxmlformats.org/officeDocument/2006/relationships/hyperlink" Target="mailto:willinto.vargas@hotmail.com" TargetMode="External"/><Relationship Id="rId23" Type="http://schemas.openxmlformats.org/officeDocument/2006/relationships/hyperlink" Target="mailto:clamaranrique@hotmail.com" TargetMode="External"/><Relationship Id="rId28" Type="http://schemas.openxmlformats.org/officeDocument/2006/relationships/hyperlink" Target="mailto:salinascamilo86@gmail.com" TargetMode="External"/><Relationship Id="rId10" Type="http://schemas.openxmlformats.org/officeDocument/2006/relationships/hyperlink" Target="mailto:adrianagrazon_5@hotmail.com" TargetMode="External"/><Relationship Id="rId19" Type="http://schemas.openxmlformats.org/officeDocument/2006/relationships/hyperlink" Target="mailto:jfernandocastro2007@hotmail.com" TargetMode="External"/><Relationship Id="rId4" Type="http://schemas.openxmlformats.org/officeDocument/2006/relationships/hyperlink" Target="mailto:biforeg@hotmail.com" TargetMode="External"/><Relationship Id="rId9" Type="http://schemas.openxmlformats.org/officeDocument/2006/relationships/hyperlink" Target="mailto:dilb66@gmail.com" TargetMode="External"/><Relationship Id="rId14" Type="http://schemas.openxmlformats.org/officeDocument/2006/relationships/hyperlink" Target="mailto:ramirosolano62@gmail.com" TargetMode="External"/><Relationship Id="rId22" Type="http://schemas.openxmlformats.org/officeDocument/2006/relationships/hyperlink" Target="mailto:jmch71@yahoo.es" TargetMode="External"/><Relationship Id="rId27" Type="http://schemas.openxmlformats.org/officeDocument/2006/relationships/hyperlink" Target="mailto:yemny95@hot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G25" sqref="G25"/>
    </sheetView>
  </sheetViews>
  <sheetFormatPr baseColWidth="10" defaultRowHeight="15" x14ac:dyDescent="0.25"/>
  <cols>
    <col min="2" max="2" width="21.7109375" customWidth="1"/>
    <col min="3" max="3" width="7" bestFit="1" customWidth="1"/>
    <col min="4" max="4" width="9" bestFit="1" customWidth="1"/>
    <col min="5" max="5" width="8.5703125" style="3" bestFit="1" customWidth="1"/>
    <col min="6" max="6" width="9.140625" bestFit="1" customWidth="1"/>
    <col min="7" max="7" width="16.7109375" style="3" bestFit="1" customWidth="1"/>
    <col min="8" max="8" width="6.5703125" bestFit="1" customWidth="1"/>
  </cols>
  <sheetData>
    <row r="2" spans="2:8" ht="15.75" thickBot="1" x14ac:dyDescent="0.3"/>
    <row r="3" spans="2:8" ht="19.5" thickBot="1" x14ac:dyDescent="0.35">
      <c r="B3" s="220" t="s">
        <v>460</v>
      </c>
      <c r="C3" s="221"/>
      <c r="D3" s="221"/>
      <c r="E3" s="221"/>
      <c r="F3" s="221"/>
      <c r="G3" s="221"/>
      <c r="H3" s="222"/>
    </row>
    <row r="4" spans="2:8" ht="15.75" thickBot="1" x14ac:dyDescent="0.3">
      <c r="B4" s="214" t="s">
        <v>452</v>
      </c>
      <c r="C4" s="216" t="s">
        <v>435</v>
      </c>
      <c r="D4" s="216" t="s">
        <v>26</v>
      </c>
      <c r="E4" s="216" t="s">
        <v>9</v>
      </c>
      <c r="F4" s="217" t="s">
        <v>305</v>
      </c>
      <c r="G4" s="217" t="s">
        <v>459</v>
      </c>
      <c r="H4" s="216" t="s">
        <v>434</v>
      </c>
    </row>
    <row r="5" spans="2:8" ht="15.75" thickBot="1" x14ac:dyDescent="0.3">
      <c r="B5" s="210" t="s">
        <v>446</v>
      </c>
      <c r="C5" s="215">
        <v>89</v>
      </c>
      <c r="D5" s="215">
        <v>27</v>
      </c>
      <c r="E5" s="215">
        <v>17</v>
      </c>
      <c r="F5" s="215">
        <v>0</v>
      </c>
      <c r="G5" s="209"/>
      <c r="H5" s="215">
        <f>SUM(C5:G5)</f>
        <v>133</v>
      </c>
    </row>
    <row r="6" spans="2:8" ht="15.75" thickBot="1" x14ac:dyDescent="0.3">
      <c r="B6" s="210" t="s">
        <v>447</v>
      </c>
      <c r="C6" s="209"/>
      <c r="D6" s="209"/>
      <c r="E6" s="209"/>
      <c r="F6" s="209"/>
      <c r="G6" s="209"/>
      <c r="H6" s="209"/>
    </row>
    <row r="7" spans="2:8" ht="15.75" thickBot="1" x14ac:dyDescent="0.3">
      <c r="B7" s="210" t="s">
        <v>453</v>
      </c>
      <c r="C7" s="209"/>
      <c r="D7" s="209"/>
      <c r="E7" s="209"/>
      <c r="F7" s="209"/>
      <c r="G7" s="209"/>
      <c r="H7" s="209"/>
    </row>
    <row r="8" spans="2:8" ht="15.75" thickBot="1" x14ac:dyDescent="0.3">
      <c r="B8" s="210" t="s">
        <v>454</v>
      </c>
      <c r="C8" s="209"/>
      <c r="D8" s="209"/>
      <c r="E8" s="209"/>
      <c r="F8" s="209"/>
      <c r="G8" s="209"/>
      <c r="H8" s="209"/>
    </row>
    <row r="9" spans="2:8" ht="15.75" thickBot="1" x14ac:dyDescent="0.3">
      <c r="B9" s="210" t="s">
        <v>455</v>
      </c>
      <c r="C9" s="209"/>
      <c r="D9" s="209"/>
      <c r="E9" s="209"/>
      <c r="F9" s="209"/>
      <c r="G9" s="209"/>
      <c r="H9" s="209"/>
    </row>
    <row r="10" spans="2:8" ht="15.75" thickBot="1" x14ac:dyDescent="0.3">
      <c r="B10" s="210" t="s">
        <v>456</v>
      </c>
      <c r="C10" s="209"/>
      <c r="D10" s="209"/>
      <c r="E10" s="209"/>
      <c r="F10" s="209"/>
      <c r="G10" s="209"/>
      <c r="H10" s="209"/>
    </row>
    <row r="11" spans="2:8" ht="15.75" thickBot="1" x14ac:dyDescent="0.3">
      <c r="B11" s="211" t="s">
        <v>434</v>
      </c>
      <c r="C11" s="215">
        <f>SUM(C5:C10)</f>
        <v>89</v>
      </c>
      <c r="D11" s="215">
        <f t="shared" ref="D11:F11" si="0">SUM(D5:D10)</f>
        <v>27</v>
      </c>
      <c r="E11" s="215">
        <f>SUM(E5:E10)</f>
        <v>17</v>
      </c>
      <c r="F11" s="215">
        <f t="shared" si="0"/>
        <v>0</v>
      </c>
      <c r="G11" s="209"/>
      <c r="H11" s="215">
        <f>SUM(H5:H10)</f>
        <v>133</v>
      </c>
    </row>
  </sheetData>
  <mergeCells count="1">
    <mergeCell ref="B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93"/>
  <sheetViews>
    <sheetView topLeftCell="A19" zoomScale="130" zoomScaleNormal="130" workbookViewId="0">
      <selection activeCell="E93" sqref="E93"/>
    </sheetView>
  </sheetViews>
  <sheetFormatPr baseColWidth="10" defaultRowHeight="15" x14ac:dyDescent="0.25"/>
  <cols>
    <col min="1" max="1" width="5.140625" style="3" customWidth="1"/>
    <col min="2" max="2" width="13.5703125" customWidth="1"/>
    <col min="3" max="4" width="11.42578125" style="3"/>
    <col min="5" max="5" width="11.85546875" customWidth="1"/>
    <col min="6" max="7" width="11.28515625" style="3" bestFit="1" customWidth="1"/>
    <col min="8" max="8" width="44.140625" bestFit="1" customWidth="1"/>
    <col min="9" max="9" width="15.28515625" style="3" bestFit="1" customWidth="1"/>
    <col min="10" max="10" width="11.28515625" style="3" bestFit="1" customWidth="1"/>
    <col min="11" max="11" width="9.5703125" style="3" customWidth="1"/>
    <col min="12" max="12" width="15.140625" customWidth="1"/>
    <col min="13" max="13" width="9.5703125" customWidth="1"/>
    <col min="14" max="14" width="13" customWidth="1"/>
  </cols>
  <sheetData>
    <row r="1" spans="1:15" s="3" customFormat="1" x14ac:dyDescent="0.25"/>
    <row r="2" spans="1:15" s="3" customFormat="1" x14ac:dyDescent="0.25">
      <c r="B2" s="224" t="s">
        <v>448</v>
      </c>
      <c r="C2" s="225"/>
      <c r="D2" s="225"/>
      <c r="E2" s="225"/>
      <c r="F2" s="225"/>
      <c r="G2" s="226"/>
      <c r="J2" s="224" t="s">
        <v>449</v>
      </c>
      <c r="K2" s="225"/>
      <c r="L2" s="225"/>
      <c r="M2" s="225"/>
      <c r="N2" s="226"/>
    </row>
    <row r="3" spans="1:15" s="3" customFormat="1" x14ac:dyDescent="0.25">
      <c r="A3" s="2"/>
      <c r="B3" s="223" t="s">
        <v>336</v>
      </c>
      <c r="C3" s="223"/>
      <c r="D3" s="223"/>
      <c r="E3" s="223" t="s">
        <v>321</v>
      </c>
      <c r="F3" s="223"/>
      <c r="G3" s="5"/>
      <c r="H3" s="5" t="s">
        <v>300</v>
      </c>
      <c r="I3" s="5" t="s">
        <v>334</v>
      </c>
      <c r="J3" s="5" t="s">
        <v>305</v>
      </c>
      <c r="K3" s="5" t="s">
        <v>335</v>
      </c>
      <c r="L3" s="5" t="s">
        <v>26</v>
      </c>
      <c r="M3" s="5" t="s">
        <v>335</v>
      </c>
      <c r="N3" s="5" t="s">
        <v>450</v>
      </c>
      <c r="O3" s="156"/>
    </row>
    <row r="4" spans="1:15" s="3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/>
    </row>
    <row r="5" spans="1:15" s="3" customFormat="1" x14ac:dyDescent="0.25">
      <c r="A5" s="2">
        <v>1</v>
      </c>
      <c r="B5" s="168">
        <v>43912</v>
      </c>
      <c r="C5" s="167">
        <v>43924</v>
      </c>
      <c r="D5" s="2"/>
      <c r="E5" s="137"/>
      <c r="F5" s="137"/>
      <c r="G5" s="137"/>
      <c r="H5" s="66" t="s">
        <v>106</v>
      </c>
      <c r="I5" s="177"/>
      <c r="J5" s="2"/>
      <c r="K5" s="73"/>
      <c r="L5" s="2"/>
      <c r="M5" s="2"/>
      <c r="N5" s="2" t="s">
        <v>451</v>
      </c>
    </row>
    <row r="6" spans="1:15" s="3" customFormat="1" x14ac:dyDescent="0.25">
      <c r="A6" s="2">
        <f>+A5+1</f>
        <v>2</v>
      </c>
      <c r="B6" s="169">
        <v>43913</v>
      </c>
      <c r="C6" s="167">
        <v>43924</v>
      </c>
      <c r="D6" s="2"/>
      <c r="E6" s="167">
        <v>43922</v>
      </c>
      <c r="F6" s="167">
        <v>43927</v>
      </c>
      <c r="G6" s="137"/>
      <c r="H6" s="46" t="s">
        <v>43</v>
      </c>
      <c r="I6" s="182">
        <v>1073680589</v>
      </c>
      <c r="J6" s="137">
        <v>43921</v>
      </c>
      <c r="K6" s="4">
        <v>6</v>
      </c>
      <c r="L6" s="2" t="s">
        <v>323</v>
      </c>
      <c r="M6" s="187">
        <v>6</v>
      </c>
      <c r="N6" s="2" t="s">
        <v>451</v>
      </c>
      <c r="O6" s="3" t="s">
        <v>339</v>
      </c>
    </row>
    <row r="7" spans="1:15" s="3" customFormat="1" x14ac:dyDescent="0.25">
      <c r="A7" s="2">
        <f t="shared" ref="A7:A70" si="0">+A6+1</f>
        <v>3</v>
      </c>
      <c r="B7" s="169">
        <v>43914</v>
      </c>
      <c r="C7" s="167">
        <v>43924</v>
      </c>
      <c r="D7" s="2"/>
      <c r="E7" s="167">
        <v>43927</v>
      </c>
      <c r="F7" s="2"/>
      <c r="G7" s="2"/>
      <c r="H7" s="46" t="s">
        <v>100</v>
      </c>
      <c r="I7" s="207"/>
      <c r="J7" s="137">
        <v>43921</v>
      </c>
      <c r="K7" s="4">
        <v>7</v>
      </c>
      <c r="L7" s="2"/>
      <c r="M7" s="203"/>
      <c r="N7" s="2" t="s">
        <v>451</v>
      </c>
    </row>
    <row r="8" spans="1:15" s="3" customFormat="1" x14ac:dyDescent="0.25">
      <c r="A8" s="2">
        <f t="shared" si="0"/>
        <v>4</v>
      </c>
      <c r="B8" s="170">
        <v>43914</v>
      </c>
      <c r="C8" s="167">
        <v>43923</v>
      </c>
      <c r="D8" s="167">
        <v>43924</v>
      </c>
      <c r="E8" s="2"/>
      <c r="F8" s="2"/>
      <c r="G8" s="2"/>
      <c r="H8" s="46" t="s">
        <v>102</v>
      </c>
      <c r="I8" s="182">
        <v>52047376</v>
      </c>
      <c r="J8" s="137">
        <v>43921</v>
      </c>
      <c r="K8" s="4">
        <v>7</v>
      </c>
      <c r="L8" s="2" t="s">
        <v>0</v>
      </c>
      <c r="M8" s="187">
        <v>8</v>
      </c>
      <c r="N8" s="2" t="s">
        <v>451</v>
      </c>
    </row>
    <row r="9" spans="1:15" s="3" customFormat="1" x14ac:dyDescent="0.25">
      <c r="A9" s="2">
        <f t="shared" si="0"/>
        <v>5</v>
      </c>
      <c r="B9" s="169">
        <v>43914</v>
      </c>
      <c r="C9" s="167">
        <v>43927</v>
      </c>
      <c r="D9" s="167">
        <v>43927</v>
      </c>
      <c r="E9" s="2"/>
      <c r="F9" s="2"/>
      <c r="G9" s="2"/>
      <c r="H9" s="42" t="s">
        <v>316</v>
      </c>
      <c r="I9" s="182">
        <v>1071868023</v>
      </c>
      <c r="J9" s="137">
        <v>43922</v>
      </c>
      <c r="K9" s="187">
        <v>8</v>
      </c>
      <c r="L9" s="2" t="s">
        <v>325</v>
      </c>
      <c r="M9" s="187">
        <v>5</v>
      </c>
      <c r="N9" s="2" t="s">
        <v>451</v>
      </c>
    </row>
    <row r="10" spans="1:15" s="3" customFormat="1" x14ac:dyDescent="0.25">
      <c r="A10" s="2">
        <f t="shared" si="0"/>
        <v>6</v>
      </c>
      <c r="B10" s="170">
        <v>43914</v>
      </c>
      <c r="C10" s="2"/>
      <c r="D10" s="2"/>
      <c r="E10" s="2"/>
      <c r="F10" s="2"/>
      <c r="G10" s="2"/>
      <c r="H10" s="42" t="s">
        <v>129</v>
      </c>
      <c r="I10" s="208"/>
      <c r="J10" s="137">
        <v>43921</v>
      </c>
      <c r="K10" s="187">
        <v>8</v>
      </c>
      <c r="L10" s="2"/>
      <c r="M10" s="187"/>
      <c r="N10" s="2" t="s">
        <v>457</v>
      </c>
    </row>
    <row r="11" spans="1:15" s="3" customFormat="1" ht="30" x14ac:dyDescent="0.25">
      <c r="A11" s="2">
        <f t="shared" si="0"/>
        <v>7</v>
      </c>
      <c r="B11" s="170">
        <v>43914</v>
      </c>
      <c r="C11" s="2"/>
      <c r="D11" s="2"/>
      <c r="E11" s="2"/>
      <c r="F11" s="2"/>
      <c r="G11" s="2"/>
      <c r="H11" s="47" t="s">
        <v>133</v>
      </c>
      <c r="I11" s="207">
        <v>21104455</v>
      </c>
      <c r="J11" s="153">
        <v>43921</v>
      </c>
      <c r="K11" s="187">
        <v>8</v>
      </c>
      <c r="L11" s="2"/>
      <c r="M11" s="187"/>
      <c r="N11" s="2" t="s">
        <v>457</v>
      </c>
    </row>
    <row r="12" spans="1:15" s="3" customFormat="1" ht="30" x14ac:dyDescent="0.25">
      <c r="A12" s="2">
        <f t="shared" si="0"/>
        <v>8</v>
      </c>
      <c r="B12" s="170">
        <v>43914</v>
      </c>
      <c r="C12" s="2"/>
      <c r="D12" s="2"/>
      <c r="E12" s="2"/>
      <c r="F12" s="2"/>
      <c r="G12" s="2"/>
      <c r="H12" s="34" t="s">
        <v>136</v>
      </c>
      <c r="I12" s="207">
        <v>80467366</v>
      </c>
      <c r="J12" s="137">
        <v>43921</v>
      </c>
      <c r="K12" s="187">
        <v>8</v>
      </c>
      <c r="L12" s="2"/>
      <c r="M12" s="187"/>
      <c r="N12" s="2" t="s">
        <v>457</v>
      </c>
    </row>
    <row r="13" spans="1:15" s="3" customFormat="1" x14ac:dyDescent="0.25">
      <c r="A13" s="2">
        <f t="shared" si="0"/>
        <v>9</v>
      </c>
      <c r="B13" s="170">
        <v>43914</v>
      </c>
      <c r="C13" s="167">
        <v>43938</v>
      </c>
      <c r="D13" s="2"/>
      <c r="E13" s="2"/>
      <c r="F13" s="2"/>
      <c r="G13" s="2"/>
      <c r="H13" s="34" t="s">
        <v>138</v>
      </c>
      <c r="I13" s="182">
        <v>52323853</v>
      </c>
      <c r="J13" s="137">
        <v>43921</v>
      </c>
      <c r="K13" s="187">
        <v>8</v>
      </c>
      <c r="L13" s="2" t="s">
        <v>4</v>
      </c>
      <c r="M13" s="204">
        <v>2</v>
      </c>
      <c r="N13" s="2" t="s">
        <v>451</v>
      </c>
    </row>
    <row r="14" spans="1:15" s="3" customFormat="1" x14ac:dyDescent="0.25">
      <c r="A14" s="2">
        <f t="shared" si="0"/>
        <v>10</v>
      </c>
      <c r="B14" s="170">
        <v>43914</v>
      </c>
      <c r="C14" s="2"/>
      <c r="D14" s="2"/>
      <c r="E14" s="2"/>
      <c r="F14" s="2"/>
      <c r="G14" s="2"/>
      <c r="H14" s="34" t="s">
        <v>143</v>
      </c>
      <c r="I14" s="178"/>
      <c r="J14" s="153">
        <v>43921</v>
      </c>
      <c r="K14" s="187">
        <v>8</v>
      </c>
      <c r="L14" s="2"/>
      <c r="M14" s="205"/>
      <c r="N14" s="2" t="s">
        <v>457</v>
      </c>
    </row>
    <row r="15" spans="1:15" s="3" customFormat="1" x14ac:dyDescent="0.25">
      <c r="A15" s="2">
        <f t="shared" si="0"/>
        <v>11</v>
      </c>
      <c r="B15" s="170">
        <v>43914</v>
      </c>
      <c r="C15" s="2"/>
      <c r="D15" s="2"/>
      <c r="E15" s="2"/>
      <c r="F15" s="2"/>
      <c r="G15" s="2"/>
      <c r="H15" s="34" t="s">
        <v>147</v>
      </c>
      <c r="I15" s="207">
        <v>20484583</v>
      </c>
      <c r="J15" s="153">
        <v>43921</v>
      </c>
      <c r="K15" s="187">
        <v>8</v>
      </c>
      <c r="L15" s="2"/>
      <c r="M15" s="205"/>
      <c r="N15" s="2" t="s">
        <v>457</v>
      </c>
    </row>
    <row r="16" spans="1:15" s="3" customFormat="1" x14ac:dyDescent="0.25">
      <c r="A16" s="2">
        <f t="shared" si="0"/>
        <v>12</v>
      </c>
      <c r="B16" s="170">
        <v>43914</v>
      </c>
      <c r="C16" s="167">
        <v>43927</v>
      </c>
      <c r="D16" s="2"/>
      <c r="E16" s="2"/>
      <c r="F16" s="2"/>
      <c r="G16" s="2"/>
      <c r="H16" s="34" t="s">
        <v>149</v>
      </c>
      <c r="I16" s="207">
        <v>80729698</v>
      </c>
      <c r="J16" s="153">
        <v>43921</v>
      </c>
      <c r="K16" s="4">
        <v>8</v>
      </c>
      <c r="L16" s="154"/>
      <c r="M16" s="205"/>
      <c r="N16" s="2" t="s">
        <v>451</v>
      </c>
    </row>
    <row r="17" spans="1:15" s="3" customFormat="1" x14ac:dyDescent="0.25">
      <c r="A17" s="2">
        <f t="shared" si="0"/>
        <v>13</v>
      </c>
      <c r="B17" s="170">
        <v>43914</v>
      </c>
      <c r="C17" s="167">
        <v>43924</v>
      </c>
      <c r="D17" s="2"/>
      <c r="E17" s="2"/>
      <c r="F17" s="2"/>
      <c r="G17" s="2"/>
      <c r="H17" s="46" t="s">
        <v>81</v>
      </c>
      <c r="I17" s="207">
        <v>80278538</v>
      </c>
      <c r="J17" s="137">
        <v>43921</v>
      </c>
      <c r="K17" s="188">
        <v>8</v>
      </c>
      <c r="L17" s="2"/>
      <c r="M17" s="203"/>
      <c r="N17" s="2" t="s">
        <v>451</v>
      </c>
    </row>
    <row r="18" spans="1:15" s="3" customFormat="1" x14ac:dyDescent="0.25">
      <c r="A18" s="2">
        <f t="shared" si="0"/>
        <v>14</v>
      </c>
      <c r="B18" s="170">
        <v>43915</v>
      </c>
      <c r="C18" s="167">
        <v>43924</v>
      </c>
      <c r="D18" s="167">
        <v>43934</v>
      </c>
      <c r="E18" s="167">
        <v>43927</v>
      </c>
      <c r="F18" s="137"/>
      <c r="G18" s="137"/>
      <c r="H18" s="46" t="s">
        <v>73</v>
      </c>
      <c r="I18" s="182">
        <v>20957420</v>
      </c>
      <c r="J18" s="137">
        <v>43921</v>
      </c>
      <c r="K18" s="189">
        <v>7</v>
      </c>
      <c r="L18" s="2" t="s">
        <v>326</v>
      </c>
      <c r="M18" s="206">
        <v>2</v>
      </c>
      <c r="N18" s="2" t="s">
        <v>451</v>
      </c>
      <c r="O18" s="2" t="s">
        <v>340</v>
      </c>
    </row>
    <row r="19" spans="1:15" s="3" customFormat="1" x14ac:dyDescent="0.25">
      <c r="A19" s="2">
        <f t="shared" si="0"/>
        <v>15</v>
      </c>
      <c r="B19" s="137">
        <v>43916</v>
      </c>
      <c r="C19" s="167">
        <v>43927</v>
      </c>
      <c r="D19" s="167">
        <v>43924</v>
      </c>
      <c r="E19" s="167">
        <v>43927</v>
      </c>
      <c r="F19" s="137"/>
      <c r="G19" s="137"/>
      <c r="H19" s="46" t="s">
        <v>77</v>
      </c>
      <c r="I19" s="182">
        <v>79442575</v>
      </c>
      <c r="J19" s="137">
        <v>43921</v>
      </c>
      <c r="K19" s="189"/>
      <c r="L19" s="2" t="s">
        <v>0</v>
      </c>
      <c r="M19" s="206">
        <v>2</v>
      </c>
      <c r="N19" s="2" t="s">
        <v>451</v>
      </c>
    </row>
    <row r="20" spans="1:15" s="3" customFormat="1" x14ac:dyDescent="0.25">
      <c r="A20" s="2">
        <f t="shared" si="0"/>
        <v>16</v>
      </c>
      <c r="B20" s="172">
        <v>43915</v>
      </c>
      <c r="C20" s="167">
        <v>43924</v>
      </c>
      <c r="D20" s="2"/>
      <c r="E20" s="2"/>
      <c r="F20" s="2"/>
      <c r="G20" s="2"/>
      <c r="H20" s="66" t="s">
        <v>78</v>
      </c>
      <c r="I20" s="207"/>
      <c r="J20" s="2"/>
      <c r="K20" s="190"/>
      <c r="L20" s="2"/>
      <c r="M20" s="202"/>
      <c r="N20" s="2" t="s">
        <v>451</v>
      </c>
    </row>
    <row r="21" spans="1:15" s="3" customFormat="1" x14ac:dyDescent="0.25">
      <c r="A21" s="2">
        <f t="shared" si="0"/>
        <v>17</v>
      </c>
      <c r="B21" s="170">
        <v>43915</v>
      </c>
      <c r="C21" s="167">
        <v>43924</v>
      </c>
      <c r="D21" s="137"/>
      <c r="E21" s="167" t="s">
        <v>337</v>
      </c>
      <c r="F21" s="167">
        <v>43922</v>
      </c>
      <c r="G21" s="164">
        <v>43980</v>
      </c>
      <c r="H21" s="60" t="s">
        <v>85</v>
      </c>
      <c r="I21" s="182">
        <v>1073325743</v>
      </c>
      <c r="J21" s="137">
        <v>43923</v>
      </c>
      <c r="K21" s="189"/>
      <c r="L21" s="2" t="s">
        <v>332</v>
      </c>
      <c r="M21" s="4">
        <v>2</v>
      </c>
      <c r="N21" s="2" t="s">
        <v>451</v>
      </c>
    </row>
    <row r="22" spans="1:15" s="3" customFormat="1" x14ac:dyDescent="0.25">
      <c r="A22" s="2">
        <f t="shared" si="0"/>
        <v>18</v>
      </c>
      <c r="B22" s="170">
        <v>43915</v>
      </c>
      <c r="C22" s="167">
        <v>43924</v>
      </c>
      <c r="D22" s="167">
        <v>43928</v>
      </c>
      <c r="E22" s="167">
        <v>43922</v>
      </c>
      <c r="F22" s="137"/>
      <c r="G22" s="137"/>
      <c r="H22" s="46" t="s">
        <v>88</v>
      </c>
      <c r="I22" s="182">
        <v>79434451</v>
      </c>
      <c r="J22" s="137">
        <v>43921</v>
      </c>
      <c r="K22" s="189">
        <v>7</v>
      </c>
      <c r="L22" s="2" t="s">
        <v>0</v>
      </c>
      <c r="M22" s="4">
        <v>8</v>
      </c>
      <c r="N22" s="2" t="s">
        <v>451</v>
      </c>
    </row>
    <row r="23" spans="1:15" s="3" customFormat="1" x14ac:dyDescent="0.25">
      <c r="A23" s="2">
        <f t="shared" si="0"/>
        <v>19</v>
      </c>
      <c r="B23" s="170">
        <v>43915</v>
      </c>
      <c r="C23" s="167">
        <v>43924</v>
      </c>
      <c r="D23" s="2"/>
      <c r="E23" s="2"/>
      <c r="F23" s="2"/>
      <c r="G23" s="2"/>
      <c r="H23" s="46" t="s">
        <v>90</v>
      </c>
      <c r="I23" s="207">
        <v>1078349567</v>
      </c>
      <c r="J23" s="137">
        <v>43922</v>
      </c>
      <c r="K23" s="191">
        <v>8</v>
      </c>
      <c r="L23" s="2"/>
      <c r="M23" s="205"/>
      <c r="N23" s="2" t="s">
        <v>451</v>
      </c>
    </row>
    <row r="24" spans="1:15" s="3" customFormat="1" x14ac:dyDescent="0.25">
      <c r="A24" s="2">
        <f t="shared" si="0"/>
        <v>20</v>
      </c>
      <c r="B24" s="170">
        <v>43915</v>
      </c>
      <c r="C24" s="167">
        <v>43924</v>
      </c>
      <c r="D24" s="2"/>
      <c r="E24" s="2"/>
      <c r="F24" s="2"/>
      <c r="G24" s="2"/>
      <c r="H24" s="46" t="s">
        <v>92</v>
      </c>
      <c r="I24" s="207">
        <v>19479362</v>
      </c>
      <c r="J24" s="137">
        <v>43921</v>
      </c>
      <c r="K24" s="191">
        <v>7</v>
      </c>
      <c r="L24" s="2"/>
      <c r="M24" s="205"/>
      <c r="N24" s="2" t="s">
        <v>451</v>
      </c>
    </row>
    <row r="25" spans="1:15" s="3" customFormat="1" x14ac:dyDescent="0.25">
      <c r="A25" s="2">
        <f t="shared" si="0"/>
        <v>21</v>
      </c>
      <c r="B25" s="172">
        <v>43915</v>
      </c>
      <c r="C25" s="167">
        <v>43924</v>
      </c>
      <c r="D25" s="167">
        <v>43943</v>
      </c>
      <c r="E25" s="2"/>
      <c r="F25" s="2"/>
      <c r="G25" s="2"/>
      <c r="H25" s="66" t="s">
        <v>96</v>
      </c>
      <c r="I25" s="207"/>
      <c r="J25" s="2"/>
      <c r="K25" s="190"/>
      <c r="L25" s="2"/>
      <c r="M25" s="4"/>
      <c r="N25" s="2" t="s">
        <v>451</v>
      </c>
    </row>
    <row r="26" spans="1:15" s="3" customFormat="1" x14ac:dyDescent="0.25">
      <c r="A26" s="2">
        <f t="shared" si="0"/>
        <v>22</v>
      </c>
      <c r="B26" s="137">
        <v>43916</v>
      </c>
      <c r="C26" s="164">
        <v>43920</v>
      </c>
      <c r="D26" s="167">
        <v>43924</v>
      </c>
      <c r="E26" s="2"/>
      <c r="F26" s="2"/>
      <c r="G26" s="2"/>
      <c r="H26" s="46" t="s">
        <v>62</v>
      </c>
      <c r="I26" s="207">
        <v>79064988</v>
      </c>
      <c r="J26" s="137">
        <v>43924</v>
      </c>
      <c r="K26" s="191">
        <v>8</v>
      </c>
      <c r="L26" s="137"/>
      <c r="M26" s="205"/>
      <c r="N26" s="2" t="s">
        <v>451</v>
      </c>
    </row>
    <row r="27" spans="1:15" s="3" customFormat="1" x14ac:dyDescent="0.25">
      <c r="A27" s="2">
        <f t="shared" si="0"/>
        <v>23</v>
      </c>
      <c r="B27" s="137">
        <v>43916</v>
      </c>
      <c r="C27" s="167">
        <v>43922</v>
      </c>
      <c r="D27" s="167">
        <v>43924</v>
      </c>
      <c r="E27" s="167">
        <v>43922</v>
      </c>
      <c r="F27" s="137"/>
      <c r="G27" s="137"/>
      <c r="H27" s="46" t="s">
        <v>67</v>
      </c>
      <c r="I27" s="182">
        <v>3159482</v>
      </c>
      <c r="J27" s="137">
        <v>43921</v>
      </c>
      <c r="K27" s="189"/>
      <c r="L27" s="2" t="s">
        <v>0</v>
      </c>
      <c r="M27" s="4">
        <v>7</v>
      </c>
      <c r="N27" s="2" t="s">
        <v>451</v>
      </c>
    </row>
    <row r="28" spans="1:15" s="3" customFormat="1" x14ac:dyDescent="0.25">
      <c r="A28" s="2">
        <f t="shared" si="0"/>
        <v>24</v>
      </c>
      <c r="B28" s="137">
        <v>43916</v>
      </c>
      <c r="C28" s="167">
        <v>43924</v>
      </c>
      <c r="D28" s="167">
        <v>43927</v>
      </c>
      <c r="E28" s="167">
        <v>43925</v>
      </c>
      <c r="F28" s="137"/>
      <c r="G28" s="137"/>
      <c r="H28" s="46" t="s">
        <v>71</v>
      </c>
      <c r="I28" s="182">
        <v>20774293</v>
      </c>
      <c r="J28" s="2"/>
      <c r="K28" s="189"/>
      <c r="L28" s="2" t="s">
        <v>4</v>
      </c>
      <c r="M28" s="4">
        <v>6</v>
      </c>
      <c r="N28" s="2" t="s">
        <v>451</v>
      </c>
    </row>
    <row r="29" spans="1:15" s="3" customFormat="1" x14ac:dyDescent="0.25">
      <c r="A29" s="2">
        <f t="shared" si="0"/>
        <v>25</v>
      </c>
      <c r="B29" s="169">
        <v>43916</v>
      </c>
      <c r="C29" s="167">
        <v>43924</v>
      </c>
      <c r="D29" s="2"/>
      <c r="E29" s="167">
        <v>43923</v>
      </c>
      <c r="F29" s="167">
        <v>43923</v>
      </c>
      <c r="G29" s="2"/>
      <c r="H29" s="46" t="s">
        <v>45</v>
      </c>
      <c r="I29" s="182">
        <v>1070011344</v>
      </c>
      <c r="J29" s="2"/>
      <c r="K29" s="189"/>
      <c r="L29" s="2" t="s">
        <v>310</v>
      </c>
      <c r="M29" s="4">
        <v>5</v>
      </c>
      <c r="N29" s="2" t="s">
        <v>451</v>
      </c>
    </row>
    <row r="30" spans="1:15" s="3" customFormat="1" x14ac:dyDescent="0.25">
      <c r="A30" s="2">
        <f t="shared" si="0"/>
        <v>26</v>
      </c>
      <c r="B30" s="137">
        <v>43916</v>
      </c>
      <c r="C30" s="167">
        <v>43924</v>
      </c>
      <c r="D30" s="167" t="s">
        <v>445</v>
      </c>
      <c r="E30" s="167">
        <v>43926</v>
      </c>
      <c r="F30" s="2"/>
      <c r="G30" s="2"/>
      <c r="H30" s="46" t="s">
        <v>115</v>
      </c>
      <c r="I30" s="182">
        <v>80395848</v>
      </c>
      <c r="J30" s="137">
        <v>43922</v>
      </c>
      <c r="K30" s="189">
        <v>7</v>
      </c>
      <c r="L30" s="2" t="s">
        <v>4</v>
      </c>
      <c r="M30" s="4">
        <v>8</v>
      </c>
      <c r="N30" s="2" t="s">
        <v>451</v>
      </c>
    </row>
    <row r="31" spans="1:15" s="3" customFormat="1" x14ac:dyDescent="0.25">
      <c r="A31" s="2">
        <f t="shared" si="0"/>
        <v>27</v>
      </c>
      <c r="B31" s="137">
        <v>43916</v>
      </c>
      <c r="C31" s="167">
        <v>43923</v>
      </c>
      <c r="D31" s="173" t="s">
        <v>444</v>
      </c>
      <c r="E31" s="167">
        <v>43923</v>
      </c>
      <c r="F31" s="167">
        <v>43928</v>
      </c>
      <c r="G31" s="137"/>
      <c r="H31" s="46" t="s">
        <v>44</v>
      </c>
      <c r="I31" s="182">
        <v>79325308</v>
      </c>
      <c r="J31" s="137">
        <v>43921</v>
      </c>
      <c r="K31" s="189">
        <v>7</v>
      </c>
      <c r="L31" s="2" t="s">
        <v>4</v>
      </c>
      <c r="M31" s="4">
        <v>8</v>
      </c>
      <c r="N31" s="2" t="s">
        <v>451</v>
      </c>
    </row>
    <row r="32" spans="1:15" x14ac:dyDescent="0.25">
      <c r="A32" s="2">
        <f t="shared" si="0"/>
        <v>28</v>
      </c>
      <c r="B32" s="137">
        <v>43916</v>
      </c>
      <c r="C32" s="2"/>
      <c r="D32" s="2"/>
      <c r="E32" s="2"/>
      <c r="F32" s="2"/>
      <c r="G32" s="2"/>
      <c r="H32" s="42" t="s">
        <v>122</v>
      </c>
      <c r="I32" s="208"/>
      <c r="J32" s="153">
        <v>43921</v>
      </c>
      <c r="K32" s="192">
        <v>7</v>
      </c>
      <c r="L32" s="2"/>
      <c r="M32" s="205"/>
      <c r="N32" s="2" t="s">
        <v>457</v>
      </c>
      <c r="O32" s="2" t="s">
        <v>333</v>
      </c>
    </row>
    <row r="33" spans="1:15" x14ac:dyDescent="0.25">
      <c r="A33" s="2">
        <f t="shared" si="0"/>
        <v>29</v>
      </c>
      <c r="B33" s="155">
        <v>43916</v>
      </c>
      <c r="C33" s="2"/>
      <c r="D33" s="2"/>
      <c r="E33" s="2"/>
      <c r="F33" s="2"/>
      <c r="G33" s="2"/>
      <c r="H33" s="87" t="s">
        <v>126</v>
      </c>
      <c r="I33" s="185">
        <v>1077972183</v>
      </c>
      <c r="J33" s="2"/>
      <c r="K33" s="193"/>
      <c r="L33" s="2"/>
      <c r="M33" s="4"/>
      <c r="N33" s="2" t="s">
        <v>457</v>
      </c>
    </row>
    <row r="34" spans="1:15" x14ac:dyDescent="0.25">
      <c r="A34" s="2">
        <f t="shared" si="0"/>
        <v>30</v>
      </c>
      <c r="B34" s="169">
        <v>43917</v>
      </c>
      <c r="C34" s="2"/>
      <c r="D34" s="2"/>
      <c r="E34" s="167">
        <v>43928</v>
      </c>
      <c r="F34" s="2"/>
      <c r="G34" s="2"/>
      <c r="H34" s="34" t="s">
        <v>152</v>
      </c>
      <c r="I34" s="182">
        <v>20983344</v>
      </c>
      <c r="J34" s="2"/>
      <c r="K34" s="189"/>
      <c r="L34" s="2" t="s">
        <v>0</v>
      </c>
      <c r="M34" s="4">
        <v>15</v>
      </c>
      <c r="N34" s="2" t="s">
        <v>451</v>
      </c>
    </row>
    <row r="35" spans="1:15" x14ac:dyDescent="0.25">
      <c r="A35" s="2">
        <f t="shared" si="0"/>
        <v>31</v>
      </c>
      <c r="B35" s="168">
        <v>43917</v>
      </c>
      <c r="C35" s="167">
        <v>43924</v>
      </c>
      <c r="D35" s="167">
        <v>43924</v>
      </c>
      <c r="E35" s="2"/>
      <c r="F35" s="2"/>
      <c r="G35" s="2"/>
      <c r="H35" s="94" t="s">
        <v>156</v>
      </c>
      <c r="I35" s="180"/>
      <c r="J35" s="2"/>
      <c r="K35" s="194"/>
      <c r="L35" s="2"/>
      <c r="M35" s="4"/>
      <c r="N35" s="2" t="s">
        <v>451</v>
      </c>
    </row>
    <row r="36" spans="1:15" x14ac:dyDescent="0.25">
      <c r="A36" s="2">
        <f t="shared" si="0"/>
        <v>32</v>
      </c>
      <c r="B36" s="169">
        <v>43917</v>
      </c>
      <c r="C36" s="167">
        <v>43934</v>
      </c>
      <c r="D36" s="2"/>
      <c r="E36" s="167">
        <v>43934</v>
      </c>
      <c r="F36" s="2"/>
      <c r="G36" s="2"/>
      <c r="H36" s="46" t="s">
        <v>159</v>
      </c>
      <c r="I36" s="182">
        <v>80802243</v>
      </c>
      <c r="J36" s="137">
        <v>43922</v>
      </c>
      <c r="K36" s="189">
        <v>4</v>
      </c>
      <c r="L36" s="2" t="s">
        <v>4</v>
      </c>
      <c r="M36" s="4">
        <v>2</v>
      </c>
      <c r="N36" s="2" t="s">
        <v>451</v>
      </c>
    </row>
    <row r="37" spans="1:15" x14ac:dyDescent="0.25">
      <c r="A37" s="2">
        <f t="shared" si="0"/>
        <v>33</v>
      </c>
      <c r="B37" s="169">
        <v>43917</v>
      </c>
      <c r="C37" s="167">
        <v>43927</v>
      </c>
      <c r="D37" s="2"/>
      <c r="E37" s="2"/>
      <c r="F37" s="2"/>
      <c r="G37" s="2"/>
      <c r="H37" s="34" t="s">
        <v>161</v>
      </c>
      <c r="I37" s="178"/>
      <c r="J37" s="137">
        <v>43921</v>
      </c>
      <c r="K37" s="195">
        <v>4</v>
      </c>
      <c r="L37" s="2"/>
      <c r="M37" s="205"/>
      <c r="N37" s="2" t="s">
        <v>457</v>
      </c>
    </row>
    <row r="38" spans="1:15" ht="15.75" x14ac:dyDescent="0.25">
      <c r="A38" s="2">
        <f t="shared" si="0"/>
        <v>34</v>
      </c>
      <c r="B38" s="169">
        <v>43917</v>
      </c>
      <c r="C38" s="167">
        <v>43927</v>
      </c>
      <c r="D38" s="2"/>
      <c r="E38" s="164">
        <v>43917</v>
      </c>
      <c r="F38" s="167">
        <v>43927</v>
      </c>
      <c r="G38" s="137"/>
      <c r="H38" s="98" t="s">
        <v>164</v>
      </c>
      <c r="I38" s="183">
        <v>80430536</v>
      </c>
      <c r="J38" s="153">
        <v>43922</v>
      </c>
      <c r="K38" s="196">
        <v>5</v>
      </c>
      <c r="L38" s="2"/>
      <c r="M38" s="205"/>
      <c r="N38" s="2" t="s">
        <v>451</v>
      </c>
    </row>
    <row r="39" spans="1:15" x14ac:dyDescent="0.25">
      <c r="A39" s="2">
        <f t="shared" si="0"/>
        <v>35</v>
      </c>
      <c r="B39" s="168">
        <v>43917</v>
      </c>
      <c r="C39" s="167">
        <v>43924</v>
      </c>
      <c r="D39" s="2"/>
      <c r="E39" s="167">
        <v>43928</v>
      </c>
      <c r="F39" s="2"/>
      <c r="G39" s="2"/>
      <c r="H39" s="101" t="s">
        <v>168</v>
      </c>
      <c r="I39" s="179"/>
      <c r="J39" s="2"/>
      <c r="K39" s="197"/>
      <c r="L39" s="2"/>
      <c r="M39" s="202"/>
      <c r="N39" s="2" t="s">
        <v>457</v>
      </c>
    </row>
    <row r="40" spans="1:15" x14ac:dyDescent="0.25">
      <c r="A40" s="2">
        <f t="shared" si="0"/>
        <v>36</v>
      </c>
      <c r="B40" s="169">
        <v>43917</v>
      </c>
      <c r="C40" s="167">
        <v>43922</v>
      </c>
      <c r="D40" s="2"/>
      <c r="E40" s="164">
        <v>43917</v>
      </c>
      <c r="F40" s="167">
        <v>43922</v>
      </c>
      <c r="G40" s="137"/>
      <c r="H40" s="103" t="s">
        <v>28</v>
      </c>
      <c r="I40" s="182">
        <v>79138143</v>
      </c>
      <c r="J40" s="2"/>
      <c r="K40" s="189"/>
      <c r="L40" s="2" t="s">
        <v>4</v>
      </c>
      <c r="M40" s="4">
        <v>14</v>
      </c>
      <c r="N40" s="2" t="s">
        <v>451</v>
      </c>
    </row>
    <row r="41" spans="1:15" x14ac:dyDescent="0.25">
      <c r="A41" s="2">
        <f t="shared" si="0"/>
        <v>37</v>
      </c>
      <c r="B41" s="168">
        <v>43917</v>
      </c>
      <c r="C41" s="2"/>
      <c r="D41" s="2"/>
      <c r="E41" s="2"/>
      <c r="F41" s="2"/>
      <c r="G41" s="2"/>
      <c r="H41" s="105" t="s">
        <v>173</v>
      </c>
      <c r="I41" s="180"/>
      <c r="J41" s="2"/>
      <c r="K41" s="194"/>
      <c r="L41" s="2"/>
      <c r="M41" s="4"/>
      <c r="N41" s="2" t="s">
        <v>457</v>
      </c>
    </row>
    <row r="42" spans="1:15" x14ac:dyDescent="0.25">
      <c r="A42" s="2">
        <f t="shared" si="0"/>
        <v>38</v>
      </c>
      <c r="B42" s="169">
        <v>43917</v>
      </c>
      <c r="C42" s="167">
        <v>43923</v>
      </c>
      <c r="D42" s="2"/>
      <c r="E42" s="167">
        <v>43923</v>
      </c>
      <c r="F42" s="2"/>
      <c r="G42" s="2"/>
      <c r="H42" s="34" t="s">
        <v>176</v>
      </c>
      <c r="I42" s="182">
        <v>36561033</v>
      </c>
      <c r="J42" s="137">
        <v>43923</v>
      </c>
      <c r="K42" s="189">
        <v>5</v>
      </c>
      <c r="L42" s="2" t="s">
        <v>4</v>
      </c>
      <c r="M42" s="4">
        <v>2</v>
      </c>
      <c r="N42" s="2" t="s">
        <v>451</v>
      </c>
    </row>
    <row r="43" spans="1:15" ht="18" x14ac:dyDescent="0.25">
      <c r="A43" s="2">
        <f t="shared" si="0"/>
        <v>39</v>
      </c>
      <c r="B43" s="169">
        <v>43917</v>
      </c>
      <c r="C43" s="2"/>
      <c r="D43" s="2"/>
      <c r="E43" s="164">
        <v>43917</v>
      </c>
      <c r="F43" s="2"/>
      <c r="G43" s="2"/>
      <c r="H43" s="131" t="s">
        <v>179</v>
      </c>
      <c r="I43" s="182">
        <v>21054537</v>
      </c>
      <c r="J43" s="137">
        <v>43922</v>
      </c>
      <c r="K43" s="189">
        <v>4</v>
      </c>
      <c r="L43" s="2" t="s">
        <v>4</v>
      </c>
      <c r="M43" s="203"/>
      <c r="N43" s="2" t="s">
        <v>451</v>
      </c>
    </row>
    <row r="44" spans="1:15" x14ac:dyDescent="0.25">
      <c r="A44" s="2">
        <f t="shared" si="0"/>
        <v>40</v>
      </c>
      <c r="B44" s="169">
        <v>43917</v>
      </c>
      <c r="C44" s="167">
        <v>43924</v>
      </c>
      <c r="D44" s="167">
        <v>43924</v>
      </c>
      <c r="E44" s="164">
        <v>43917</v>
      </c>
      <c r="F44" s="2"/>
      <c r="G44" s="2"/>
      <c r="H44" s="46" t="s">
        <v>182</v>
      </c>
      <c r="I44" s="182">
        <v>80545180</v>
      </c>
      <c r="J44" s="137">
        <v>43922</v>
      </c>
      <c r="K44" s="189">
        <v>4</v>
      </c>
      <c r="L44" s="2" t="s">
        <v>327</v>
      </c>
      <c r="M44" s="4">
        <v>12</v>
      </c>
      <c r="N44" s="2" t="s">
        <v>451</v>
      </c>
    </row>
    <row r="45" spans="1:15" x14ac:dyDescent="0.25">
      <c r="A45" s="2">
        <f t="shared" si="0"/>
        <v>41</v>
      </c>
      <c r="B45" s="168">
        <v>43917</v>
      </c>
      <c r="C45" s="2"/>
      <c r="D45" s="2"/>
      <c r="E45" s="2"/>
      <c r="F45" s="2"/>
      <c r="G45" s="2"/>
      <c r="H45" s="77" t="s">
        <v>185</v>
      </c>
      <c r="I45" s="207"/>
      <c r="J45" s="2"/>
      <c r="K45" s="190"/>
      <c r="L45" s="2"/>
      <c r="M45" s="4"/>
      <c r="N45" s="2" t="s">
        <v>457</v>
      </c>
    </row>
    <row r="46" spans="1:15" s="3" customFormat="1" x14ac:dyDescent="0.25">
      <c r="A46" s="2">
        <f t="shared" si="0"/>
        <v>42</v>
      </c>
      <c r="B46" s="169">
        <v>43917</v>
      </c>
      <c r="C46" s="167">
        <v>43948</v>
      </c>
      <c r="D46" s="2"/>
      <c r="E46" s="164">
        <v>43917</v>
      </c>
      <c r="F46" s="167">
        <v>43945</v>
      </c>
      <c r="G46" s="137"/>
      <c r="H46" s="46" t="s">
        <v>195</v>
      </c>
      <c r="I46" s="182">
        <v>80740722</v>
      </c>
      <c r="J46" s="137">
        <v>43922</v>
      </c>
      <c r="K46" s="189">
        <v>4</v>
      </c>
      <c r="L46" s="2" t="s">
        <v>4</v>
      </c>
      <c r="M46" s="4">
        <v>2</v>
      </c>
      <c r="N46" s="2" t="s">
        <v>451</v>
      </c>
    </row>
    <row r="47" spans="1:15" s="3" customFormat="1" x14ac:dyDescent="0.25">
      <c r="A47" s="2">
        <f t="shared" si="0"/>
        <v>43</v>
      </c>
      <c r="B47" s="169">
        <v>43918</v>
      </c>
      <c r="C47" s="167">
        <v>43923</v>
      </c>
      <c r="D47" s="2"/>
      <c r="E47" s="167"/>
      <c r="F47" s="2"/>
      <c r="G47" s="2"/>
      <c r="H47" s="108" t="s">
        <v>10</v>
      </c>
      <c r="I47" s="182">
        <v>1073692087</v>
      </c>
      <c r="J47" s="137">
        <v>43921</v>
      </c>
      <c r="K47" s="189">
        <v>3</v>
      </c>
      <c r="L47" s="2" t="s">
        <v>4</v>
      </c>
      <c r="M47" s="4">
        <v>5</v>
      </c>
      <c r="N47" s="2" t="s">
        <v>451</v>
      </c>
      <c r="O47"/>
    </row>
    <row r="48" spans="1:15" x14ac:dyDescent="0.25">
      <c r="A48" s="2">
        <f t="shared" si="0"/>
        <v>44</v>
      </c>
      <c r="B48" s="169">
        <v>43920</v>
      </c>
      <c r="C48" s="2"/>
      <c r="D48" s="2"/>
      <c r="E48" s="167">
        <v>43928</v>
      </c>
      <c r="F48" s="2"/>
      <c r="G48" s="2"/>
      <c r="H48" s="46" t="s">
        <v>188</v>
      </c>
      <c r="I48" s="182">
        <v>5624563</v>
      </c>
      <c r="J48" s="137">
        <v>43921</v>
      </c>
      <c r="K48" s="189">
        <v>2</v>
      </c>
      <c r="L48" s="2" t="s">
        <v>4</v>
      </c>
      <c r="M48" s="4">
        <v>6</v>
      </c>
      <c r="N48" s="2" t="s">
        <v>451</v>
      </c>
    </row>
    <row r="49" spans="1:15" x14ac:dyDescent="0.25">
      <c r="A49" s="2">
        <f t="shared" si="0"/>
        <v>45</v>
      </c>
      <c r="B49" s="169">
        <v>43920</v>
      </c>
      <c r="C49" s="167">
        <v>43923</v>
      </c>
      <c r="D49" s="167">
        <v>43924</v>
      </c>
      <c r="E49" s="164">
        <v>43920</v>
      </c>
      <c r="F49" s="167">
        <v>43928</v>
      </c>
      <c r="G49" s="137"/>
      <c r="H49" s="46" t="s">
        <v>32</v>
      </c>
      <c r="I49" s="182">
        <v>36559356</v>
      </c>
      <c r="J49" s="137">
        <v>43922</v>
      </c>
      <c r="K49" s="189">
        <v>3</v>
      </c>
      <c r="L49" s="2" t="s">
        <v>4</v>
      </c>
      <c r="M49" s="4">
        <v>5</v>
      </c>
      <c r="N49" s="2" t="s">
        <v>451</v>
      </c>
      <c r="O49" s="2" t="s">
        <v>338</v>
      </c>
    </row>
    <row r="50" spans="1:15" x14ac:dyDescent="0.25">
      <c r="A50" s="2">
        <f t="shared" si="0"/>
        <v>46</v>
      </c>
      <c r="B50" s="169">
        <v>43920</v>
      </c>
      <c r="C50" s="167">
        <v>43934</v>
      </c>
      <c r="D50" s="167">
        <v>43935</v>
      </c>
      <c r="E50" s="167">
        <v>43922</v>
      </c>
      <c r="F50" s="2"/>
      <c r="G50" s="2"/>
      <c r="H50" s="46" t="s">
        <v>41</v>
      </c>
      <c r="I50" s="182">
        <v>19218548</v>
      </c>
      <c r="J50" s="137">
        <v>43921</v>
      </c>
      <c r="K50" s="189">
        <v>2</v>
      </c>
      <c r="L50" s="2" t="s">
        <v>4</v>
      </c>
      <c r="M50" s="4">
        <v>3</v>
      </c>
      <c r="N50" s="2" t="s">
        <v>457</v>
      </c>
    </row>
    <row r="51" spans="1:15" x14ac:dyDescent="0.25">
      <c r="A51" s="2">
        <f t="shared" si="0"/>
        <v>47</v>
      </c>
      <c r="B51" s="169">
        <v>43920</v>
      </c>
      <c r="C51" s="167">
        <v>43937</v>
      </c>
      <c r="D51" s="167">
        <v>43945</v>
      </c>
      <c r="E51" s="167">
        <v>43922</v>
      </c>
      <c r="F51" s="167">
        <v>43937</v>
      </c>
      <c r="G51" s="137"/>
      <c r="H51" s="46" t="s">
        <v>200</v>
      </c>
      <c r="I51" s="184" t="s">
        <v>201</v>
      </c>
      <c r="J51" s="2"/>
      <c r="K51" s="198"/>
      <c r="L51" s="2" t="s">
        <v>4</v>
      </c>
      <c r="M51" s="4">
        <v>2</v>
      </c>
      <c r="N51" s="2" t="s">
        <v>451</v>
      </c>
    </row>
    <row r="52" spans="1:15" x14ac:dyDescent="0.25">
      <c r="A52" s="2">
        <f t="shared" si="0"/>
        <v>48</v>
      </c>
      <c r="B52" s="169">
        <v>43920</v>
      </c>
      <c r="C52" s="2"/>
      <c r="D52" s="2"/>
      <c r="E52" s="167">
        <v>43922</v>
      </c>
      <c r="F52" s="167">
        <v>43927</v>
      </c>
      <c r="G52" s="137"/>
      <c r="H52" s="47" t="s">
        <v>204</v>
      </c>
      <c r="I52" s="182">
        <v>3262598</v>
      </c>
      <c r="J52" s="137">
        <v>43922</v>
      </c>
      <c r="K52" s="189">
        <v>3</v>
      </c>
      <c r="L52" s="2" t="s">
        <v>4</v>
      </c>
      <c r="M52" s="4">
        <v>5</v>
      </c>
      <c r="N52" s="2" t="s">
        <v>451</v>
      </c>
    </row>
    <row r="53" spans="1:15" x14ac:dyDescent="0.25">
      <c r="A53" s="2">
        <f t="shared" si="0"/>
        <v>49</v>
      </c>
      <c r="B53" s="169">
        <v>43920</v>
      </c>
      <c r="C53" s="167">
        <v>43923</v>
      </c>
      <c r="D53" s="2"/>
      <c r="E53" s="2"/>
      <c r="F53" s="2"/>
      <c r="G53" s="2"/>
      <c r="H53" s="46" t="s">
        <v>207</v>
      </c>
      <c r="I53" s="182">
        <v>79723291</v>
      </c>
      <c r="J53" s="2"/>
      <c r="K53" s="189"/>
      <c r="L53" s="2" t="s">
        <v>0</v>
      </c>
      <c r="M53" s="4">
        <v>6</v>
      </c>
      <c r="N53" s="2" t="s">
        <v>451</v>
      </c>
    </row>
    <row r="54" spans="1:15" x14ac:dyDescent="0.25">
      <c r="A54" s="2">
        <f t="shared" si="0"/>
        <v>50</v>
      </c>
      <c r="B54" s="169">
        <v>43920</v>
      </c>
      <c r="C54" s="2"/>
      <c r="D54" s="2"/>
      <c r="E54" s="164">
        <v>43920</v>
      </c>
      <c r="F54" s="2"/>
      <c r="G54" s="2"/>
      <c r="H54" s="112" t="s">
        <v>33</v>
      </c>
      <c r="I54" s="182">
        <v>79454752</v>
      </c>
      <c r="J54" s="137">
        <v>43921</v>
      </c>
      <c r="K54" s="189">
        <v>2</v>
      </c>
      <c r="L54" s="2" t="s">
        <v>325</v>
      </c>
      <c r="M54" s="4">
        <v>12</v>
      </c>
      <c r="N54" s="2" t="s">
        <v>451</v>
      </c>
    </row>
    <row r="55" spans="1:15" x14ac:dyDescent="0.25">
      <c r="A55" s="2">
        <f t="shared" si="0"/>
        <v>51</v>
      </c>
      <c r="B55" s="168">
        <v>43920</v>
      </c>
      <c r="C55" s="2"/>
      <c r="D55" s="2"/>
      <c r="E55" s="2"/>
      <c r="F55" s="2"/>
      <c r="G55" s="2"/>
      <c r="H55" s="114" t="s">
        <v>212</v>
      </c>
      <c r="I55" s="181"/>
      <c r="J55" s="2"/>
      <c r="K55" s="199"/>
      <c r="L55" s="2"/>
      <c r="M55" s="4"/>
      <c r="N55" s="2" t="s">
        <v>457</v>
      </c>
    </row>
    <row r="56" spans="1:15" ht="15.75" x14ac:dyDescent="0.25">
      <c r="A56" s="2">
        <f t="shared" si="0"/>
        <v>52</v>
      </c>
      <c r="B56" s="169">
        <v>43920</v>
      </c>
      <c r="C56" s="2"/>
      <c r="D56" s="2"/>
      <c r="E56" s="167">
        <v>43923</v>
      </c>
      <c r="F56" s="2"/>
      <c r="G56" s="2"/>
      <c r="H56" s="132" t="s">
        <v>216</v>
      </c>
      <c r="I56" s="182">
        <v>20409477</v>
      </c>
      <c r="J56" s="137">
        <v>43921</v>
      </c>
      <c r="K56" s="189">
        <v>2</v>
      </c>
      <c r="L56" s="2" t="s">
        <v>4</v>
      </c>
      <c r="M56" s="4">
        <v>14</v>
      </c>
      <c r="N56" s="2" t="s">
        <v>451</v>
      </c>
    </row>
    <row r="57" spans="1:15" x14ac:dyDescent="0.25">
      <c r="A57" s="2">
        <f t="shared" si="0"/>
        <v>53</v>
      </c>
      <c r="B57" s="169">
        <v>43920</v>
      </c>
      <c r="C57" s="2"/>
      <c r="D57" s="2"/>
      <c r="E57" s="167">
        <v>43929</v>
      </c>
      <c r="F57" s="2"/>
      <c r="G57" s="2"/>
      <c r="H57" s="46" t="s">
        <v>220</v>
      </c>
      <c r="I57" s="182">
        <v>39741495</v>
      </c>
      <c r="J57" s="2"/>
      <c r="K57" s="189"/>
      <c r="L57" s="2" t="s">
        <v>325</v>
      </c>
      <c r="M57" s="4">
        <v>11</v>
      </c>
      <c r="N57" s="2" t="s">
        <v>451</v>
      </c>
    </row>
    <row r="58" spans="1:15" x14ac:dyDescent="0.25">
      <c r="A58" s="2">
        <f t="shared" si="0"/>
        <v>54</v>
      </c>
      <c r="B58" s="169">
        <v>43920</v>
      </c>
      <c r="C58" s="2"/>
      <c r="D58" s="2"/>
      <c r="E58" s="167">
        <v>43922</v>
      </c>
      <c r="F58" s="137"/>
      <c r="G58" s="137"/>
      <c r="H58" s="39" t="s">
        <v>223</v>
      </c>
      <c r="I58" s="185">
        <v>39707868</v>
      </c>
      <c r="J58" s="137">
        <v>43921</v>
      </c>
      <c r="K58" s="200">
        <v>2</v>
      </c>
      <c r="L58" s="2"/>
      <c r="M58" s="205"/>
      <c r="N58" s="2" t="s">
        <v>451</v>
      </c>
      <c r="O58" s="133"/>
    </row>
    <row r="59" spans="1:15" x14ac:dyDescent="0.25">
      <c r="A59" s="2">
        <f t="shared" si="0"/>
        <v>55</v>
      </c>
      <c r="B59" s="169">
        <v>43920</v>
      </c>
      <c r="C59" s="2"/>
      <c r="D59" s="2"/>
      <c r="E59" s="167">
        <v>43922</v>
      </c>
      <c r="F59" s="167">
        <v>43934</v>
      </c>
      <c r="G59" s="137"/>
      <c r="H59" s="46" t="s">
        <v>42</v>
      </c>
      <c r="I59" s="182">
        <v>79186515</v>
      </c>
      <c r="J59" s="137">
        <v>43922</v>
      </c>
      <c r="K59" s="189">
        <v>3</v>
      </c>
      <c r="L59" s="2" t="s">
        <v>329</v>
      </c>
      <c r="M59" s="4">
        <v>2</v>
      </c>
      <c r="N59" s="2" t="s">
        <v>451</v>
      </c>
    </row>
    <row r="60" spans="1:15" x14ac:dyDescent="0.25">
      <c r="A60" s="2">
        <f t="shared" si="0"/>
        <v>56</v>
      </c>
      <c r="B60" s="169">
        <v>43920</v>
      </c>
      <c r="C60" s="2"/>
      <c r="D60" s="2"/>
      <c r="E60" s="2"/>
      <c r="F60" s="2"/>
      <c r="G60" s="2"/>
      <c r="H60" s="46" t="s">
        <v>233</v>
      </c>
      <c r="I60" s="207">
        <v>1070955196</v>
      </c>
      <c r="J60" s="137">
        <v>43922</v>
      </c>
      <c r="K60" s="190">
        <v>3</v>
      </c>
      <c r="L60" s="2"/>
      <c r="M60" s="203"/>
      <c r="N60" s="2" t="s">
        <v>457</v>
      </c>
    </row>
    <row r="61" spans="1:15" x14ac:dyDescent="0.25">
      <c r="A61" s="2">
        <f t="shared" si="0"/>
        <v>57</v>
      </c>
      <c r="B61" s="153">
        <v>43920</v>
      </c>
      <c r="C61" s="2"/>
      <c r="D61" s="2"/>
      <c r="E61" s="2"/>
      <c r="F61" s="2"/>
      <c r="G61" s="2"/>
      <c r="H61" s="46" t="s">
        <v>236</v>
      </c>
      <c r="I61" s="207">
        <v>35519717</v>
      </c>
      <c r="J61" s="137">
        <v>43922</v>
      </c>
      <c r="K61" s="191">
        <v>3</v>
      </c>
      <c r="L61" s="2"/>
      <c r="M61" s="203"/>
      <c r="N61" s="2" t="s">
        <v>457</v>
      </c>
    </row>
    <row r="62" spans="1:15" x14ac:dyDescent="0.25">
      <c r="A62" s="2">
        <f t="shared" si="0"/>
        <v>58</v>
      </c>
      <c r="B62" s="169">
        <v>43920</v>
      </c>
      <c r="C62" s="2"/>
      <c r="D62" s="2"/>
      <c r="E62" s="2"/>
      <c r="F62" s="2"/>
      <c r="G62" s="2"/>
      <c r="H62" s="46" t="s">
        <v>317</v>
      </c>
      <c r="I62" s="207">
        <v>20931124</v>
      </c>
      <c r="J62" s="137">
        <v>43923</v>
      </c>
      <c r="K62" s="191">
        <v>4</v>
      </c>
      <c r="L62" s="2"/>
      <c r="M62" s="203"/>
      <c r="N62" s="2" t="s">
        <v>457</v>
      </c>
    </row>
    <row r="63" spans="1:15" x14ac:dyDescent="0.25">
      <c r="A63" s="2">
        <f t="shared" si="0"/>
        <v>59</v>
      </c>
      <c r="B63" s="169">
        <v>43920</v>
      </c>
      <c r="C63" s="167">
        <v>43927</v>
      </c>
      <c r="D63" s="167">
        <v>43927</v>
      </c>
      <c r="E63" s="2"/>
      <c r="F63" s="2"/>
      <c r="G63" s="2"/>
      <c r="H63" s="23" t="s">
        <v>243</v>
      </c>
      <c r="I63" s="182">
        <v>79875082</v>
      </c>
      <c r="J63" s="137">
        <v>43922</v>
      </c>
      <c r="K63" s="189">
        <v>3</v>
      </c>
      <c r="L63" s="2" t="s">
        <v>4</v>
      </c>
      <c r="M63" s="4">
        <v>2</v>
      </c>
      <c r="N63" s="2" t="s">
        <v>451</v>
      </c>
    </row>
    <row r="64" spans="1:15" x14ac:dyDescent="0.25">
      <c r="A64" s="2">
        <f t="shared" si="0"/>
        <v>60</v>
      </c>
      <c r="B64" s="169">
        <v>43920</v>
      </c>
      <c r="C64" s="167">
        <v>43923</v>
      </c>
      <c r="D64" s="2"/>
      <c r="E64" s="167">
        <v>43923</v>
      </c>
      <c r="F64" s="167">
        <v>43936</v>
      </c>
      <c r="G64" s="167">
        <v>43945</v>
      </c>
      <c r="H64" s="23" t="s">
        <v>245</v>
      </c>
      <c r="I64" s="182">
        <v>11322160</v>
      </c>
      <c r="J64" s="2"/>
      <c r="K64" s="189"/>
      <c r="L64" s="2" t="s">
        <v>322</v>
      </c>
      <c r="M64" s="4">
        <v>3</v>
      </c>
      <c r="N64" s="2" t="s">
        <v>451</v>
      </c>
      <c r="O64" s="2" t="s">
        <v>341</v>
      </c>
    </row>
    <row r="65" spans="1:14" x14ac:dyDescent="0.25">
      <c r="A65" s="2">
        <f t="shared" si="0"/>
        <v>61</v>
      </c>
      <c r="B65" s="169">
        <v>43920</v>
      </c>
      <c r="C65" s="167">
        <v>43927</v>
      </c>
      <c r="D65" s="2"/>
      <c r="E65" s="167">
        <v>43927</v>
      </c>
      <c r="F65" s="2"/>
      <c r="G65" s="2"/>
      <c r="H65" s="23" t="s">
        <v>248</v>
      </c>
      <c r="I65" s="182">
        <v>80578111</v>
      </c>
      <c r="J65" s="137">
        <v>43922</v>
      </c>
      <c r="K65" s="189">
        <v>3</v>
      </c>
      <c r="L65" s="2" t="s">
        <v>331</v>
      </c>
      <c r="M65" s="4">
        <v>3</v>
      </c>
      <c r="N65" s="2" t="s">
        <v>451</v>
      </c>
    </row>
    <row r="66" spans="1:14" x14ac:dyDescent="0.25">
      <c r="A66" s="2">
        <f t="shared" si="0"/>
        <v>62</v>
      </c>
      <c r="B66" s="169">
        <v>43920</v>
      </c>
      <c r="C66" s="167">
        <v>43934</v>
      </c>
      <c r="D66" s="2"/>
      <c r="E66" s="2"/>
      <c r="F66" s="2"/>
      <c r="G66" s="2"/>
      <c r="H66" s="46" t="s">
        <v>249</v>
      </c>
      <c r="I66" s="182">
        <v>1071868016</v>
      </c>
      <c r="J66" s="137">
        <v>43922</v>
      </c>
      <c r="K66" s="189">
        <v>3</v>
      </c>
      <c r="L66" s="2" t="s">
        <v>4</v>
      </c>
      <c r="M66" s="4">
        <v>1</v>
      </c>
      <c r="N66" s="2" t="s">
        <v>451</v>
      </c>
    </row>
    <row r="67" spans="1:14" x14ac:dyDescent="0.25">
      <c r="A67" s="2">
        <f t="shared" si="0"/>
        <v>63</v>
      </c>
      <c r="B67" s="169">
        <v>43920</v>
      </c>
      <c r="C67" s="167">
        <v>43923</v>
      </c>
      <c r="D67" s="2"/>
      <c r="E67" s="167">
        <v>43923</v>
      </c>
      <c r="F67" s="167">
        <v>43929</v>
      </c>
      <c r="G67" s="137"/>
      <c r="H67" s="23" t="s">
        <v>250</v>
      </c>
      <c r="I67" s="182">
        <v>1012363132</v>
      </c>
      <c r="J67" s="2"/>
      <c r="K67" s="189"/>
      <c r="L67" s="2" t="s">
        <v>4</v>
      </c>
      <c r="M67" s="4">
        <v>11</v>
      </c>
      <c r="N67" s="2" t="s">
        <v>451</v>
      </c>
    </row>
    <row r="68" spans="1:14" x14ac:dyDescent="0.25">
      <c r="A68" s="2">
        <f t="shared" si="0"/>
        <v>64</v>
      </c>
      <c r="B68" s="169">
        <v>43920</v>
      </c>
      <c r="C68" s="2"/>
      <c r="D68" s="2"/>
      <c r="E68" s="167">
        <v>43929</v>
      </c>
      <c r="F68" s="2"/>
      <c r="G68" s="2"/>
      <c r="H68" s="23" t="s">
        <v>49</v>
      </c>
      <c r="I68" s="182">
        <v>39769051</v>
      </c>
      <c r="J68" s="137">
        <v>43922</v>
      </c>
      <c r="K68" s="189">
        <v>3</v>
      </c>
      <c r="L68" s="2" t="s">
        <v>325</v>
      </c>
      <c r="M68" s="4">
        <v>2</v>
      </c>
      <c r="N68" s="2" t="s">
        <v>451</v>
      </c>
    </row>
    <row r="69" spans="1:14" s="3" customFormat="1" x14ac:dyDescent="0.25">
      <c r="A69" s="2">
        <f t="shared" si="0"/>
        <v>65</v>
      </c>
      <c r="B69" s="168">
        <v>43920</v>
      </c>
      <c r="C69" s="167">
        <v>43927</v>
      </c>
      <c r="D69" s="2"/>
      <c r="E69" s="2"/>
      <c r="F69" s="2"/>
      <c r="G69" s="2"/>
      <c r="H69" s="77" t="s">
        <v>261</v>
      </c>
      <c r="I69" s="207"/>
      <c r="J69" s="2"/>
      <c r="K69" s="190"/>
      <c r="L69" s="2"/>
      <c r="M69" s="4"/>
      <c r="N69" s="2" t="s">
        <v>451</v>
      </c>
    </row>
    <row r="70" spans="1:14" s="3" customFormat="1" x14ac:dyDescent="0.25">
      <c r="A70" s="2">
        <f t="shared" si="0"/>
        <v>66</v>
      </c>
      <c r="B70" s="169">
        <v>43920</v>
      </c>
      <c r="C70" s="167">
        <v>43941</v>
      </c>
      <c r="D70" s="2"/>
      <c r="E70" s="137"/>
      <c r="F70" s="137"/>
      <c r="G70" s="137"/>
      <c r="H70" s="46" t="s">
        <v>271</v>
      </c>
      <c r="I70" s="182">
        <v>19412680</v>
      </c>
      <c r="J70" s="2"/>
      <c r="K70" s="189"/>
      <c r="L70" s="2" t="s">
        <v>0</v>
      </c>
      <c r="M70" s="4">
        <v>2</v>
      </c>
      <c r="N70" s="2" t="s">
        <v>451</v>
      </c>
    </row>
    <row r="71" spans="1:14" s="3" customFormat="1" x14ac:dyDescent="0.25">
      <c r="A71" s="2">
        <f t="shared" ref="A71:A93" si="1">+A70+1</f>
        <v>67</v>
      </c>
      <c r="B71" s="169">
        <v>43920</v>
      </c>
      <c r="C71" s="167">
        <v>43945</v>
      </c>
      <c r="D71" s="2"/>
      <c r="E71" s="2"/>
      <c r="F71" s="2"/>
      <c r="G71" s="2"/>
      <c r="H71" s="46" t="s">
        <v>274</v>
      </c>
      <c r="I71" s="182">
        <v>79962443</v>
      </c>
      <c r="J71" s="153">
        <v>43921</v>
      </c>
      <c r="K71" s="189">
        <v>2</v>
      </c>
      <c r="L71" s="2" t="s">
        <v>4</v>
      </c>
      <c r="M71" s="4">
        <v>2</v>
      </c>
      <c r="N71" s="2" t="s">
        <v>457</v>
      </c>
    </row>
    <row r="72" spans="1:14" s="3" customFormat="1" x14ac:dyDescent="0.25">
      <c r="A72" s="2">
        <f t="shared" si="1"/>
        <v>68</v>
      </c>
      <c r="B72" s="169">
        <v>43920</v>
      </c>
      <c r="C72" s="2"/>
      <c r="D72" s="2"/>
      <c r="E72" s="167">
        <v>43937</v>
      </c>
      <c r="F72" s="2"/>
      <c r="G72" s="2"/>
      <c r="H72" s="46" t="s">
        <v>267</v>
      </c>
      <c r="I72" s="207">
        <v>1018432849</v>
      </c>
      <c r="J72" s="137">
        <v>43922</v>
      </c>
      <c r="K72" s="191">
        <v>3</v>
      </c>
      <c r="L72" s="2" t="s">
        <v>4</v>
      </c>
      <c r="M72" s="4">
        <v>1</v>
      </c>
      <c r="N72" s="2" t="s">
        <v>451</v>
      </c>
    </row>
    <row r="73" spans="1:14" s="3" customFormat="1" x14ac:dyDescent="0.25">
      <c r="A73" s="2">
        <f t="shared" si="1"/>
        <v>69</v>
      </c>
      <c r="B73" s="169">
        <v>43921</v>
      </c>
      <c r="C73" s="167">
        <v>43927</v>
      </c>
      <c r="D73" s="2"/>
      <c r="E73" s="2"/>
      <c r="F73" s="2"/>
      <c r="G73" s="2"/>
      <c r="H73" s="46" t="s">
        <v>227</v>
      </c>
      <c r="I73" s="207">
        <v>80028806</v>
      </c>
      <c r="J73" s="137">
        <v>43922</v>
      </c>
      <c r="K73" s="190">
        <v>3</v>
      </c>
      <c r="L73" s="2"/>
      <c r="M73" s="4"/>
      <c r="N73" s="2" t="s">
        <v>451</v>
      </c>
    </row>
    <row r="74" spans="1:14" s="3" customFormat="1" x14ac:dyDescent="0.25">
      <c r="A74" s="2">
        <f t="shared" si="1"/>
        <v>70</v>
      </c>
      <c r="B74" s="169">
        <v>43921</v>
      </c>
      <c r="C74" s="2"/>
      <c r="D74" s="2"/>
      <c r="E74" s="167">
        <v>43929</v>
      </c>
      <c r="F74" s="2"/>
      <c r="G74" s="2"/>
      <c r="H74" s="46" t="s">
        <v>237</v>
      </c>
      <c r="I74" s="182">
        <v>20823979</v>
      </c>
      <c r="J74" s="137">
        <v>43922</v>
      </c>
      <c r="K74" s="189">
        <v>3</v>
      </c>
      <c r="L74" s="2" t="s">
        <v>4</v>
      </c>
      <c r="M74" s="4">
        <v>5</v>
      </c>
      <c r="N74" s="2" t="s">
        <v>451</v>
      </c>
    </row>
    <row r="75" spans="1:14" x14ac:dyDescent="0.25">
      <c r="A75" s="2">
        <f t="shared" si="1"/>
        <v>71</v>
      </c>
      <c r="B75" s="169">
        <v>43921</v>
      </c>
      <c r="C75" s="2"/>
      <c r="D75" s="2"/>
      <c r="E75" s="2"/>
      <c r="F75" s="2"/>
      <c r="G75" s="2"/>
      <c r="H75" s="60" t="s">
        <v>254</v>
      </c>
      <c r="I75" s="207">
        <v>52654968</v>
      </c>
      <c r="J75" s="137">
        <v>43922</v>
      </c>
      <c r="K75" s="191">
        <v>2</v>
      </c>
      <c r="L75" s="2"/>
      <c r="M75" s="4"/>
      <c r="N75" s="2" t="s">
        <v>457</v>
      </c>
    </row>
    <row r="76" spans="1:14" x14ac:dyDescent="0.25">
      <c r="A76" s="2">
        <f t="shared" si="1"/>
        <v>72</v>
      </c>
      <c r="B76" s="169">
        <v>43921</v>
      </c>
      <c r="C76" s="167">
        <v>43928</v>
      </c>
      <c r="D76" s="2"/>
      <c r="E76" s="167">
        <v>43934</v>
      </c>
      <c r="F76" s="2"/>
      <c r="G76" s="2"/>
      <c r="H76" s="23" t="s">
        <v>50</v>
      </c>
      <c r="I76" s="182">
        <v>79065020</v>
      </c>
      <c r="J76" s="2"/>
      <c r="K76" s="189"/>
      <c r="L76" s="2" t="s">
        <v>4</v>
      </c>
      <c r="M76" s="4">
        <v>14</v>
      </c>
      <c r="N76" s="2" t="s">
        <v>451</v>
      </c>
    </row>
    <row r="77" spans="1:14" x14ac:dyDescent="0.25">
      <c r="A77" s="2">
        <f t="shared" si="1"/>
        <v>73</v>
      </c>
      <c r="B77" s="169">
        <v>43921</v>
      </c>
      <c r="C77" s="167">
        <v>43927</v>
      </c>
      <c r="D77" s="167">
        <v>43927</v>
      </c>
      <c r="E77" s="2"/>
      <c r="F77" s="2"/>
      <c r="G77" s="2"/>
      <c r="H77" s="46" t="s">
        <v>257</v>
      </c>
      <c r="I77" s="207"/>
      <c r="J77" s="137">
        <v>43922</v>
      </c>
      <c r="K77" s="190">
        <v>2</v>
      </c>
      <c r="L77" s="2"/>
      <c r="M77" s="4"/>
      <c r="N77" s="2" t="s">
        <v>451</v>
      </c>
    </row>
    <row r="78" spans="1:14" x14ac:dyDescent="0.25">
      <c r="A78" s="2">
        <f t="shared" si="1"/>
        <v>74</v>
      </c>
      <c r="B78" s="169">
        <v>43921</v>
      </c>
      <c r="C78" s="2"/>
      <c r="D78" s="2"/>
      <c r="E78" s="2"/>
      <c r="F78" s="2"/>
      <c r="G78" s="2"/>
      <c r="H78" s="46" t="s">
        <v>308</v>
      </c>
      <c r="I78" s="207">
        <v>24196790</v>
      </c>
      <c r="J78" s="137">
        <v>43927</v>
      </c>
      <c r="K78" s="190">
        <v>7</v>
      </c>
      <c r="L78" s="2"/>
      <c r="M78" s="4"/>
      <c r="N78" s="2" t="s">
        <v>457</v>
      </c>
    </row>
    <row r="79" spans="1:14" x14ac:dyDescent="0.25">
      <c r="A79" s="2">
        <f t="shared" si="1"/>
        <v>75</v>
      </c>
      <c r="B79" s="169">
        <v>43921</v>
      </c>
      <c r="C79" s="167">
        <v>43927</v>
      </c>
      <c r="D79" s="2"/>
      <c r="E79" s="167">
        <v>43922</v>
      </c>
      <c r="F79" s="2"/>
      <c r="G79" s="2"/>
      <c r="H79" s="46" t="s">
        <v>265</v>
      </c>
      <c r="I79" s="182">
        <v>51590616</v>
      </c>
      <c r="J79" s="137">
        <v>43922</v>
      </c>
      <c r="K79" s="189">
        <v>2</v>
      </c>
      <c r="L79" s="2" t="s">
        <v>4</v>
      </c>
      <c r="M79" s="4">
        <v>7</v>
      </c>
      <c r="N79" s="2" t="s">
        <v>451</v>
      </c>
    </row>
    <row r="80" spans="1:14" x14ac:dyDescent="0.25">
      <c r="A80" s="2">
        <f t="shared" si="1"/>
        <v>76</v>
      </c>
      <c r="B80" s="169">
        <v>43921</v>
      </c>
      <c r="C80" s="167">
        <v>43927</v>
      </c>
      <c r="D80" s="167">
        <v>43935</v>
      </c>
      <c r="E80" s="167">
        <v>43929</v>
      </c>
      <c r="F80" s="167">
        <v>43935</v>
      </c>
      <c r="G80" s="137"/>
      <c r="H80" s="46" t="s">
        <v>306</v>
      </c>
      <c r="I80" s="182">
        <v>20876222</v>
      </c>
      <c r="J80" s="137">
        <v>43922</v>
      </c>
      <c r="K80" s="189"/>
      <c r="L80" s="2" t="s">
        <v>328</v>
      </c>
      <c r="M80" s="4">
        <v>2</v>
      </c>
      <c r="N80" s="2" t="s">
        <v>451</v>
      </c>
    </row>
    <row r="81" spans="1:14" x14ac:dyDescent="0.25">
      <c r="A81" s="2">
        <f t="shared" si="1"/>
        <v>77</v>
      </c>
      <c r="B81" s="169">
        <v>43920</v>
      </c>
      <c r="C81" s="2"/>
      <c r="D81" s="2"/>
      <c r="E81" s="2"/>
      <c r="F81" s="2"/>
      <c r="G81" s="2"/>
      <c r="H81" s="42" t="s">
        <v>284</v>
      </c>
      <c r="I81" s="185">
        <v>82389686</v>
      </c>
      <c r="J81" s="137">
        <v>43921</v>
      </c>
      <c r="K81" s="200">
        <v>2</v>
      </c>
      <c r="L81" s="2"/>
      <c r="M81" s="4"/>
      <c r="N81" s="2" t="s">
        <v>457</v>
      </c>
    </row>
    <row r="82" spans="1:14" x14ac:dyDescent="0.25">
      <c r="A82" s="2">
        <f t="shared" si="1"/>
        <v>78</v>
      </c>
      <c r="B82" s="169">
        <v>43920</v>
      </c>
      <c r="C82" s="2"/>
      <c r="D82" s="2"/>
      <c r="E82" s="167">
        <v>43922</v>
      </c>
      <c r="F82" s="2"/>
      <c r="G82" s="2"/>
      <c r="H82" s="42" t="s">
        <v>287</v>
      </c>
      <c r="I82" s="182">
        <v>1070706290</v>
      </c>
      <c r="J82" s="2"/>
      <c r="K82" s="189"/>
      <c r="L82" s="2" t="s">
        <v>310</v>
      </c>
      <c r="M82" s="4">
        <v>2</v>
      </c>
      <c r="N82" s="2" t="s">
        <v>451</v>
      </c>
    </row>
    <row r="83" spans="1:14" ht="15.75" x14ac:dyDescent="0.25">
      <c r="A83" s="2">
        <f t="shared" si="1"/>
        <v>79</v>
      </c>
      <c r="B83" s="169">
        <v>43921</v>
      </c>
      <c r="C83" s="167">
        <v>43923</v>
      </c>
      <c r="D83" s="137"/>
      <c r="E83" s="167">
        <v>43923</v>
      </c>
      <c r="F83" s="167">
        <v>43924</v>
      </c>
      <c r="G83" s="137"/>
      <c r="H83" s="174" t="s">
        <v>276</v>
      </c>
      <c r="I83" s="182">
        <v>35474478</v>
      </c>
      <c r="J83" s="137">
        <v>43922</v>
      </c>
      <c r="K83" s="189">
        <v>2</v>
      </c>
      <c r="L83" s="2" t="s">
        <v>4</v>
      </c>
      <c r="M83" s="4">
        <v>4</v>
      </c>
      <c r="N83" s="2" t="s">
        <v>451</v>
      </c>
    </row>
    <row r="84" spans="1:14" x14ac:dyDescent="0.25">
      <c r="A84" s="2">
        <f t="shared" si="1"/>
        <v>80</v>
      </c>
      <c r="B84" s="169">
        <v>43921</v>
      </c>
      <c r="C84" s="167">
        <v>43936</v>
      </c>
      <c r="D84" s="2"/>
      <c r="E84" s="167">
        <v>43936</v>
      </c>
      <c r="F84" s="167">
        <v>43941</v>
      </c>
      <c r="G84" s="2"/>
      <c r="H84" s="46" t="s">
        <v>320</v>
      </c>
      <c r="I84" s="182">
        <v>1024460760</v>
      </c>
      <c r="J84" s="2"/>
      <c r="K84" s="189"/>
      <c r="L84" s="2" t="s">
        <v>0</v>
      </c>
      <c r="M84" s="4">
        <v>2</v>
      </c>
      <c r="N84" s="2" t="s">
        <v>451</v>
      </c>
    </row>
    <row r="85" spans="1:14" ht="15.75" x14ac:dyDescent="0.25">
      <c r="A85" s="2">
        <f t="shared" si="1"/>
        <v>81</v>
      </c>
      <c r="B85" s="169">
        <v>43921</v>
      </c>
      <c r="C85" s="2"/>
      <c r="D85" s="2"/>
      <c r="E85" s="164">
        <v>43921</v>
      </c>
      <c r="F85" s="2"/>
      <c r="G85" s="2"/>
      <c r="H85" s="174" t="s">
        <v>282</v>
      </c>
      <c r="I85" s="182">
        <v>51924526</v>
      </c>
      <c r="J85" s="2"/>
      <c r="K85" s="189"/>
      <c r="L85" s="2" t="s">
        <v>325</v>
      </c>
      <c r="M85" s="4">
        <v>7</v>
      </c>
      <c r="N85" s="2" t="s">
        <v>451</v>
      </c>
    </row>
    <row r="86" spans="1:14" x14ac:dyDescent="0.25">
      <c r="A86" s="2">
        <f t="shared" si="1"/>
        <v>82</v>
      </c>
      <c r="B86" s="169">
        <v>43921</v>
      </c>
      <c r="C86" s="167">
        <v>43923</v>
      </c>
      <c r="D86" s="167">
        <v>43924</v>
      </c>
      <c r="E86" s="167">
        <v>43923</v>
      </c>
      <c r="F86" s="167">
        <v>43924</v>
      </c>
      <c r="G86" s="137"/>
      <c r="H86" s="42" t="s">
        <v>289</v>
      </c>
      <c r="I86" s="182">
        <v>3215680</v>
      </c>
      <c r="J86" s="137">
        <v>43923</v>
      </c>
      <c r="K86" s="189">
        <v>3</v>
      </c>
      <c r="L86" s="2" t="s">
        <v>310</v>
      </c>
      <c r="M86" s="4">
        <v>7</v>
      </c>
      <c r="N86" s="2" t="s">
        <v>451</v>
      </c>
    </row>
    <row r="87" spans="1:14" x14ac:dyDescent="0.25">
      <c r="A87" s="2">
        <f t="shared" si="1"/>
        <v>83</v>
      </c>
      <c r="B87" s="169">
        <v>43921</v>
      </c>
      <c r="C87" s="167">
        <v>43923</v>
      </c>
      <c r="D87" s="2"/>
      <c r="E87" s="2"/>
      <c r="F87" s="2"/>
      <c r="G87" s="2"/>
      <c r="H87" s="47" t="s">
        <v>291</v>
      </c>
      <c r="I87" s="207">
        <v>80428859</v>
      </c>
      <c r="J87" s="137">
        <v>43922</v>
      </c>
      <c r="K87" s="190">
        <v>2</v>
      </c>
      <c r="L87" s="2"/>
      <c r="M87" s="4"/>
      <c r="N87" s="2" t="s">
        <v>451</v>
      </c>
    </row>
    <row r="88" spans="1:14" x14ac:dyDescent="0.25">
      <c r="A88" s="2">
        <f t="shared" si="1"/>
        <v>84</v>
      </c>
      <c r="B88" s="169">
        <v>43921</v>
      </c>
      <c r="C88" s="167">
        <v>43923</v>
      </c>
      <c r="D88" s="2"/>
      <c r="E88" s="167">
        <v>43928</v>
      </c>
      <c r="F88" s="167">
        <v>43928</v>
      </c>
      <c r="G88" s="2"/>
      <c r="H88" s="34" t="s">
        <v>48</v>
      </c>
      <c r="I88" s="182">
        <v>11384186</v>
      </c>
      <c r="J88" s="137">
        <v>43922</v>
      </c>
      <c r="K88" s="189">
        <v>2</v>
      </c>
      <c r="L88" s="2" t="s">
        <v>330</v>
      </c>
      <c r="M88" s="4">
        <v>11</v>
      </c>
      <c r="N88" s="2" t="s">
        <v>451</v>
      </c>
    </row>
    <row r="89" spans="1:14" x14ac:dyDescent="0.25">
      <c r="A89" s="2">
        <f t="shared" si="1"/>
        <v>85</v>
      </c>
      <c r="B89" s="169">
        <v>43921</v>
      </c>
      <c r="C89" s="167">
        <v>43923</v>
      </c>
      <c r="D89" s="2"/>
      <c r="E89" s="167">
        <v>43923</v>
      </c>
      <c r="F89" s="2"/>
      <c r="G89" s="2"/>
      <c r="H89" s="34" t="s">
        <v>17</v>
      </c>
      <c r="I89" s="182">
        <v>79131396</v>
      </c>
      <c r="J89" s="137">
        <v>43923</v>
      </c>
      <c r="K89" s="189">
        <v>3</v>
      </c>
      <c r="L89" s="2" t="s">
        <v>4</v>
      </c>
      <c r="M89" s="4">
        <v>11</v>
      </c>
      <c r="N89" s="2" t="s">
        <v>451</v>
      </c>
    </row>
    <row r="90" spans="1:14" x14ac:dyDescent="0.25">
      <c r="A90" s="2">
        <f t="shared" si="1"/>
        <v>86</v>
      </c>
      <c r="B90" s="169">
        <v>43921</v>
      </c>
      <c r="C90" s="167">
        <v>43924</v>
      </c>
      <c r="D90" s="167">
        <v>43927</v>
      </c>
      <c r="E90" s="167">
        <v>43927</v>
      </c>
      <c r="F90" s="164">
        <v>43977</v>
      </c>
      <c r="G90" s="2"/>
      <c r="H90" s="34" t="s">
        <v>46</v>
      </c>
      <c r="I90" s="182">
        <v>80501229</v>
      </c>
      <c r="J90" s="137">
        <v>43924</v>
      </c>
      <c r="K90" s="189">
        <v>4</v>
      </c>
      <c r="L90" s="2" t="s">
        <v>0</v>
      </c>
      <c r="M90" s="4">
        <v>7</v>
      </c>
      <c r="N90" s="2" t="s">
        <v>451</v>
      </c>
    </row>
    <row r="91" spans="1:14" x14ac:dyDescent="0.25">
      <c r="A91" s="2">
        <f t="shared" si="1"/>
        <v>87</v>
      </c>
      <c r="B91" s="9"/>
      <c r="C91" s="2"/>
      <c r="D91" s="2"/>
      <c r="E91" s="164">
        <v>43920</v>
      </c>
      <c r="F91" s="154"/>
      <c r="G91" s="154"/>
      <c r="H91" s="125" t="s">
        <v>38</v>
      </c>
      <c r="I91" s="186"/>
      <c r="J91" s="2"/>
      <c r="K91" s="201"/>
      <c r="L91" s="2"/>
      <c r="M91" s="4"/>
      <c r="N91" s="2" t="s">
        <v>457</v>
      </c>
    </row>
    <row r="92" spans="1:14" x14ac:dyDescent="0.25">
      <c r="A92" s="2">
        <f t="shared" si="1"/>
        <v>88</v>
      </c>
      <c r="B92" s="9">
        <v>43921</v>
      </c>
      <c r="C92" s="167">
        <v>43935</v>
      </c>
      <c r="D92" s="2"/>
      <c r="E92" s="164">
        <v>43921</v>
      </c>
      <c r="F92" s="167">
        <v>43934</v>
      </c>
      <c r="G92" s="137"/>
      <c r="H92" s="49" t="s">
        <v>319</v>
      </c>
      <c r="I92" s="182">
        <v>52109872</v>
      </c>
      <c r="J92" s="2"/>
      <c r="K92" s="189"/>
      <c r="L92" s="2" t="s">
        <v>4</v>
      </c>
      <c r="M92" s="4">
        <v>2</v>
      </c>
      <c r="N92" s="2" t="s">
        <v>451</v>
      </c>
    </row>
    <row r="93" spans="1:14" x14ac:dyDescent="0.25">
      <c r="A93" s="2">
        <f t="shared" si="1"/>
        <v>89</v>
      </c>
      <c r="B93" s="9">
        <v>43921</v>
      </c>
      <c r="C93" s="167">
        <v>43935</v>
      </c>
      <c r="D93" s="2"/>
      <c r="E93" s="164">
        <v>43921</v>
      </c>
      <c r="F93" s="2"/>
      <c r="G93" s="2"/>
      <c r="H93" s="29" t="s">
        <v>40</v>
      </c>
      <c r="I93" s="182">
        <v>52913630</v>
      </c>
      <c r="J93" s="2"/>
      <c r="K93" s="202"/>
      <c r="L93" s="2" t="s">
        <v>325</v>
      </c>
      <c r="M93" s="4">
        <v>15</v>
      </c>
      <c r="N93" s="2" t="s">
        <v>451</v>
      </c>
    </row>
  </sheetData>
  <mergeCells count="4">
    <mergeCell ref="B3:D3"/>
    <mergeCell ref="E3:F3"/>
    <mergeCell ref="B2:G2"/>
    <mergeCell ref="J2:N2"/>
  </mergeCells>
  <pageMargins left="0.7" right="0.7" top="0.75" bottom="0.75" header="0.3" footer="0.3"/>
  <pageSetup paperSize="5" orientation="landscape" horizontalDpi="160" verticalDpi="7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41"/>
  <sheetViews>
    <sheetView tabSelected="1" topLeftCell="E22" zoomScale="160" zoomScaleNormal="160" workbookViewId="0">
      <selection activeCell="J39" sqref="J39"/>
    </sheetView>
  </sheetViews>
  <sheetFormatPr baseColWidth="10" defaultRowHeight="15" x14ac:dyDescent="0.25"/>
  <cols>
    <col min="1" max="1" width="7.7109375" customWidth="1"/>
    <col min="2" max="2" width="9.85546875" bestFit="1" customWidth="1"/>
    <col min="3" max="3" width="42.7109375" customWidth="1"/>
    <col min="4" max="4" width="42.85546875" customWidth="1"/>
    <col min="5" max="5" width="35.5703125" customWidth="1"/>
    <col min="7" max="8" width="11.42578125" style="3"/>
  </cols>
  <sheetData>
    <row r="1" spans="1:12" x14ac:dyDescent="0.25">
      <c r="A1" s="5" t="s">
        <v>361</v>
      </c>
      <c r="B1" s="5" t="s">
        <v>57</v>
      </c>
      <c r="C1" s="5" t="s">
        <v>300</v>
      </c>
      <c r="D1" s="5" t="s">
        <v>301</v>
      </c>
      <c r="E1" s="5" t="s">
        <v>302</v>
      </c>
      <c r="F1" s="5" t="s">
        <v>303</v>
      </c>
      <c r="G1" s="5" t="s">
        <v>458</v>
      </c>
      <c r="H1" s="5" t="s">
        <v>450</v>
      </c>
      <c r="I1" s="171" t="s">
        <v>26</v>
      </c>
      <c r="J1" s="171" t="s">
        <v>437</v>
      </c>
      <c r="K1" s="171" t="s">
        <v>438</v>
      </c>
      <c r="L1" s="163"/>
    </row>
    <row r="2" spans="1:12" x14ac:dyDescent="0.25">
      <c r="A2" s="158">
        <v>1</v>
      </c>
      <c r="B2" s="9">
        <v>43909</v>
      </c>
      <c r="C2" s="2" t="s">
        <v>362</v>
      </c>
      <c r="D2" s="2" t="s">
        <v>363</v>
      </c>
      <c r="E2" s="2" t="s">
        <v>364</v>
      </c>
      <c r="F2" s="2" t="s">
        <v>315</v>
      </c>
      <c r="G2" s="2"/>
      <c r="H2" s="2"/>
      <c r="I2" s="171"/>
      <c r="J2" s="171" t="s">
        <v>297</v>
      </c>
      <c r="K2" s="171"/>
    </row>
    <row r="3" spans="1:12" x14ac:dyDescent="0.25">
      <c r="A3" s="158">
        <f>+A2+1</f>
        <v>2</v>
      </c>
      <c r="B3" s="9">
        <v>43909</v>
      </c>
      <c r="C3" s="2" t="s">
        <v>365</v>
      </c>
      <c r="D3" s="2" t="s">
        <v>318</v>
      </c>
      <c r="E3" s="2" t="s">
        <v>304</v>
      </c>
      <c r="F3" s="2" t="s">
        <v>26</v>
      </c>
      <c r="G3" s="2"/>
      <c r="H3" s="2"/>
      <c r="I3" s="171" t="s">
        <v>297</v>
      </c>
      <c r="J3" s="2"/>
      <c r="K3" s="2"/>
    </row>
    <row r="4" spans="1:12" x14ac:dyDescent="0.25">
      <c r="A4" s="158">
        <f t="shared" ref="A4:A37" si="0">+A3+1</f>
        <v>3</v>
      </c>
      <c r="B4" s="9">
        <v>43909</v>
      </c>
      <c r="C4" s="2" t="s">
        <v>366</v>
      </c>
      <c r="D4" s="2" t="s">
        <v>318</v>
      </c>
      <c r="E4" s="2" t="s">
        <v>304</v>
      </c>
      <c r="F4" s="2" t="s">
        <v>26</v>
      </c>
      <c r="G4" s="2"/>
      <c r="H4" s="2"/>
      <c r="I4" s="171" t="s">
        <v>297</v>
      </c>
      <c r="J4" s="2"/>
      <c r="K4" s="2"/>
    </row>
    <row r="5" spans="1:12" x14ac:dyDescent="0.25">
      <c r="A5" s="158">
        <f t="shared" si="0"/>
        <v>4</v>
      </c>
      <c r="B5" s="9">
        <v>43909</v>
      </c>
      <c r="C5" s="2" t="s">
        <v>367</v>
      </c>
      <c r="D5" s="2" t="s">
        <v>368</v>
      </c>
      <c r="E5" s="2" t="s">
        <v>304</v>
      </c>
      <c r="F5" s="2" t="s">
        <v>26</v>
      </c>
      <c r="G5" s="2"/>
      <c r="H5" s="2"/>
      <c r="I5" s="171" t="s">
        <v>297</v>
      </c>
      <c r="J5" s="2"/>
      <c r="K5" s="2"/>
    </row>
    <row r="6" spans="1:12" x14ac:dyDescent="0.25">
      <c r="A6" s="158">
        <f t="shared" si="0"/>
        <v>5</v>
      </c>
      <c r="B6" s="9">
        <v>43910</v>
      </c>
      <c r="C6" s="2" t="s">
        <v>369</v>
      </c>
      <c r="D6" s="2" t="s">
        <v>370</v>
      </c>
      <c r="E6" s="2" t="s">
        <v>304</v>
      </c>
      <c r="F6" s="2" t="s">
        <v>26</v>
      </c>
      <c r="G6" s="2"/>
      <c r="H6" s="2"/>
      <c r="I6" s="171" t="s">
        <v>297</v>
      </c>
      <c r="J6" s="2"/>
      <c r="K6" s="2"/>
    </row>
    <row r="7" spans="1:12" x14ac:dyDescent="0.25">
      <c r="A7" s="158">
        <f t="shared" si="0"/>
        <v>6</v>
      </c>
      <c r="B7" s="9">
        <v>43911</v>
      </c>
      <c r="C7" s="2" t="s">
        <v>47</v>
      </c>
      <c r="D7" s="2" t="s">
        <v>371</v>
      </c>
      <c r="E7" s="2" t="s">
        <v>304</v>
      </c>
      <c r="F7" s="2" t="s">
        <v>26</v>
      </c>
      <c r="G7" s="2"/>
      <c r="H7" s="2"/>
      <c r="I7" s="171" t="s">
        <v>297</v>
      </c>
      <c r="J7" s="2"/>
      <c r="K7" s="2"/>
    </row>
    <row r="8" spans="1:12" x14ac:dyDescent="0.25">
      <c r="A8" s="158">
        <f t="shared" si="0"/>
        <v>7</v>
      </c>
      <c r="B8" s="9">
        <v>43914</v>
      </c>
      <c r="C8" s="2" t="s">
        <v>372</v>
      </c>
      <c r="D8" s="2" t="s">
        <v>373</v>
      </c>
      <c r="E8" s="2" t="s">
        <v>364</v>
      </c>
      <c r="F8" s="2" t="s">
        <v>315</v>
      </c>
      <c r="G8" s="2" t="s">
        <v>461</v>
      </c>
      <c r="H8" s="2"/>
      <c r="I8" s="2"/>
      <c r="J8" s="2" t="s">
        <v>297</v>
      </c>
      <c r="K8" s="2"/>
    </row>
    <row r="9" spans="1:12" x14ac:dyDescent="0.25">
      <c r="A9" s="158">
        <f t="shared" si="0"/>
        <v>8</v>
      </c>
      <c r="B9" s="9">
        <v>43914</v>
      </c>
      <c r="C9" s="2" t="s">
        <v>374</v>
      </c>
      <c r="D9" s="2" t="s">
        <v>348</v>
      </c>
      <c r="E9" s="2" t="s">
        <v>375</v>
      </c>
      <c r="F9" s="2" t="s">
        <v>26</v>
      </c>
      <c r="G9" s="2"/>
      <c r="H9" s="2"/>
      <c r="I9" s="171" t="s">
        <v>297</v>
      </c>
      <c r="J9" s="2"/>
      <c r="K9" s="2"/>
    </row>
    <row r="10" spans="1:12" x14ac:dyDescent="0.25">
      <c r="A10" s="158">
        <f t="shared" si="0"/>
        <v>9</v>
      </c>
      <c r="B10" s="9">
        <v>43914</v>
      </c>
      <c r="C10" s="154" t="s">
        <v>376</v>
      </c>
      <c r="D10" s="2" t="s">
        <v>318</v>
      </c>
      <c r="E10" s="2" t="s">
        <v>377</v>
      </c>
      <c r="F10" s="2" t="s">
        <v>26</v>
      </c>
      <c r="G10" s="2"/>
      <c r="H10" s="2"/>
      <c r="I10" s="171" t="s">
        <v>297</v>
      </c>
      <c r="J10" s="2"/>
      <c r="K10" s="2"/>
    </row>
    <row r="11" spans="1:12" x14ac:dyDescent="0.25">
      <c r="A11" s="158">
        <f t="shared" si="0"/>
        <v>10</v>
      </c>
      <c r="B11" s="9">
        <v>43914</v>
      </c>
      <c r="C11" s="154" t="s">
        <v>51</v>
      </c>
      <c r="D11" s="2" t="s">
        <v>378</v>
      </c>
      <c r="E11" s="2" t="s">
        <v>364</v>
      </c>
      <c r="F11" s="2" t="s">
        <v>315</v>
      </c>
      <c r="G11" s="2"/>
      <c r="H11" s="2"/>
      <c r="I11" s="2"/>
      <c r="J11" s="2" t="s">
        <v>297</v>
      </c>
      <c r="K11" s="2"/>
    </row>
    <row r="12" spans="1:12" x14ac:dyDescent="0.25">
      <c r="A12" s="158">
        <f t="shared" si="0"/>
        <v>11</v>
      </c>
      <c r="B12" s="9">
        <v>43914</v>
      </c>
      <c r="C12" s="154" t="s">
        <v>379</v>
      </c>
      <c r="D12" s="2" t="s">
        <v>344</v>
      </c>
      <c r="E12" s="2" t="s">
        <v>304</v>
      </c>
      <c r="F12" s="2" t="s">
        <v>26</v>
      </c>
      <c r="G12" s="2"/>
      <c r="H12" s="2"/>
      <c r="I12" s="171" t="s">
        <v>297</v>
      </c>
      <c r="J12" s="2"/>
      <c r="K12" s="2"/>
    </row>
    <row r="13" spans="1:12" x14ac:dyDescent="0.25">
      <c r="A13" s="158">
        <f t="shared" si="0"/>
        <v>12</v>
      </c>
      <c r="B13" s="9">
        <v>43915</v>
      </c>
      <c r="C13" s="154" t="s">
        <v>51</v>
      </c>
      <c r="D13" s="2" t="s">
        <v>380</v>
      </c>
      <c r="E13" s="2" t="s">
        <v>381</v>
      </c>
      <c r="F13" s="2" t="s">
        <v>315</v>
      </c>
      <c r="G13" s="2"/>
      <c r="H13" s="2"/>
      <c r="I13" s="2"/>
      <c r="J13" s="2" t="s">
        <v>297</v>
      </c>
      <c r="K13" s="2"/>
    </row>
    <row r="14" spans="1:12" x14ac:dyDescent="0.25">
      <c r="A14" s="158">
        <f t="shared" si="0"/>
        <v>13</v>
      </c>
      <c r="B14" s="9">
        <v>43915</v>
      </c>
      <c r="C14" s="154" t="s">
        <v>382</v>
      </c>
      <c r="D14" s="2" t="s">
        <v>383</v>
      </c>
      <c r="E14" s="2" t="s">
        <v>364</v>
      </c>
      <c r="F14" s="2" t="s">
        <v>315</v>
      </c>
      <c r="G14" s="2"/>
      <c r="H14" s="2"/>
      <c r="I14" s="2"/>
      <c r="J14" s="2" t="s">
        <v>297</v>
      </c>
      <c r="K14" s="2"/>
    </row>
    <row r="15" spans="1:12" x14ac:dyDescent="0.25">
      <c r="A15" s="158">
        <f t="shared" si="0"/>
        <v>14</v>
      </c>
      <c r="B15" s="9">
        <v>43916</v>
      </c>
      <c r="C15" s="154" t="s">
        <v>384</v>
      </c>
      <c r="D15" s="2" t="s">
        <v>345</v>
      </c>
      <c r="E15" s="2" t="s">
        <v>304</v>
      </c>
      <c r="F15" s="2" t="s">
        <v>26</v>
      </c>
      <c r="G15" s="2"/>
      <c r="H15" s="2"/>
      <c r="I15" s="171" t="s">
        <v>297</v>
      </c>
      <c r="J15" s="2"/>
      <c r="K15" s="2"/>
    </row>
    <row r="16" spans="1:12" x14ac:dyDescent="0.25">
      <c r="A16" s="158">
        <f t="shared" si="0"/>
        <v>15</v>
      </c>
      <c r="B16" s="9">
        <v>43916</v>
      </c>
      <c r="C16" s="154" t="s">
        <v>385</v>
      </c>
      <c r="D16" s="2" t="s">
        <v>386</v>
      </c>
      <c r="E16" s="2" t="s">
        <v>364</v>
      </c>
      <c r="F16" s="2" t="s">
        <v>315</v>
      </c>
      <c r="G16" s="2"/>
      <c r="H16" s="2"/>
      <c r="I16" s="2"/>
      <c r="J16" s="2" t="s">
        <v>297</v>
      </c>
      <c r="K16" s="2"/>
    </row>
    <row r="17" spans="1:11" x14ac:dyDescent="0.25">
      <c r="A17" s="158">
        <f t="shared" si="0"/>
        <v>16</v>
      </c>
      <c r="B17" s="9">
        <v>43916</v>
      </c>
      <c r="C17" s="154" t="s">
        <v>387</v>
      </c>
      <c r="D17" s="2" t="s">
        <v>388</v>
      </c>
      <c r="E17" s="2" t="s">
        <v>381</v>
      </c>
      <c r="F17" s="2" t="s">
        <v>315</v>
      </c>
      <c r="G17" s="2"/>
      <c r="H17" s="2"/>
      <c r="I17" s="2"/>
      <c r="J17" s="2" t="s">
        <v>297</v>
      </c>
      <c r="K17" s="2"/>
    </row>
    <row r="18" spans="1:11" x14ac:dyDescent="0.25">
      <c r="A18" s="158">
        <f t="shared" si="0"/>
        <v>17</v>
      </c>
      <c r="B18" s="9">
        <v>43916</v>
      </c>
      <c r="C18" s="154" t="s">
        <v>389</v>
      </c>
      <c r="D18" s="2" t="s">
        <v>386</v>
      </c>
      <c r="E18" s="2" t="s">
        <v>381</v>
      </c>
      <c r="F18" s="2" t="s">
        <v>315</v>
      </c>
      <c r="G18" s="2"/>
      <c r="H18" s="2"/>
      <c r="I18" s="2"/>
      <c r="J18" s="2" t="s">
        <v>297</v>
      </c>
      <c r="K18" s="2"/>
    </row>
    <row r="19" spans="1:11" x14ac:dyDescent="0.25">
      <c r="A19" s="158">
        <f t="shared" si="0"/>
        <v>18</v>
      </c>
      <c r="B19" s="9">
        <v>43916</v>
      </c>
      <c r="C19" s="154" t="s">
        <v>390</v>
      </c>
      <c r="D19" s="2" t="s">
        <v>324</v>
      </c>
      <c r="E19" s="2" t="s">
        <v>364</v>
      </c>
      <c r="F19" s="2" t="s">
        <v>315</v>
      </c>
      <c r="G19" s="2"/>
      <c r="H19" s="2"/>
      <c r="I19" s="2"/>
      <c r="J19" s="2" t="s">
        <v>297</v>
      </c>
      <c r="K19" s="2"/>
    </row>
    <row r="20" spans="1:11" x14ac:dyDescent="0.25">
      <c r="A20" s="158">
        <f t="shared" si="0"/>
        <v>19</v>
      </c>
      <c r="B20" s="9">
        <v>43916</v>
      </c>
      <c r="C20" s="154" t="s">
        <v>51</v>
      </c>
      <c r="D20" s="2" t="s">
        <v>346</v>
      </c>
      <c r="E20" s="2" t="s">
        <v>391</v>
      </c>
      <c r="F20" s="2" t="s">
        <v>315</v>
      </c>
      <c r="G20" s="2"/>
      <c r="H20" s="2"/>
      <c r="I20" s="2"/>
      <c r="J20" s="2" t="s">
        <v>297</v>
      </c>
      <c r="K20" s="2"/>
    </row>
    <row r="21" spans="1:11" x14ac:dyDescent="0.25">
      <c r="A21" s="158">
        <f t="shared" si="0"/>
        <v>20</v>
      </c>
      <c r="B21" s="9">
        <v>43916</v>
      </c>
      <c r="C21" s="154" t="s">
        <v>392</v>
      </c>
      <c r="D21" s="2" t="s">
        <v>393</v>
      </c>
      <c r="E21" s="2" t="s">
        <v>394</v>
      </c>
      <c r="F21" s="2" t="s">
        <v>26</v>
      </c>
      <c r="G21" s="2"/>
      <c r="H21" s="2"/>
      <c r="I21" s="171" t="s">
        <v>297</v>
      </c>
      <c r="J21" s="2"/>
      <c r="K21" s="2"/>
    </row>
    <row r="22" spans="1:11" x14ac:dyDescent="0.25">
      <c r="A22" s="158">
        <f t="shared" si="0"/>
        <v>21</v>
      </c>
      <c r="B22" s="6">
        <v>43917</v>
      </c>
      <c r="C22" s="218" t="s">
        <v>387</v>
      </c>
      <c r="D22" s="159" t="s">
        <v>354</v>
      </c>
      <c r="E22" s="159" t="s">
        <v>395</v>
      </c>
      <c r="F22" s="159" t="s">
        <v>315</v>
      </c>
      <c r="G22" s="159"/>
      <c r="H22" s="159"/>
      <c r="I22" s="2"/>
      <c r="J22" s="175" t="s">
        <v>297</v>
      </c>
      <c r="K22" s="2"/>
    </row>
    <row r="23" spans="1:11" x14ac:dyDescent="0.25">
      <c r="A23" s="158">
        <f t="shared" si="0"/>
        <v>22</v>
      </c>
      <c r="B23" s="6">
        <v>43917</v>
      </c>
      <c r="C23" s="218" t="s">
        <v>51</v>
      </c>
      <c r="D23" s="159" t="s">
        <v>396</v>
      </c>
      <c r="E23" s="159" t="s">
        <v>397</v>
      </c>
      <c r="F23" s="159" t="s">
        <v>315</v>
      </c>
      <c r="G23" s="159"/>
      <c r="H23" s="159"/>
      <c r="I23" s="2"/>
      <c r="J23" s="175" t="s">
        <v>297</v>
      </c>
      <c r="K23" s="2"/>
    </row>
    <row r="24" spans="1:11" x14ac:dyDescent="0.25">
      <c r="A24" s="158">
        <f t="shared" si="0"/>
        <v>23</v>
      </c>
      <c r="B24" s="6">
        <v>43917</v>
      </c>
      <c r="C24" s="218" t="s">
        <v>398</v>
      </c>
      <c r="D24" s="159" t="s">
        <v>399</v>
      </c>
      <c r="E24" s="159" t="s">
        <v>400</v>
      </c>
      <c r="F24" s="159" t="s">
        <v>315</v>
      </c>
      <c r="G24" s="159"/>
      <c r="H24" s="159"/>
      <c r="I24" s="2"/>
      <c r="J24" s="175" t="s">
        <v>297</v>
      </c>
      <c r="K24" s="2"/>
    </row>
    <row r="25" spans="1:11" x14ac:dyDescent="0.25">
      <c r="A25" s="158">
        <f t="shared" si="0"/>
        <v>24</v>
      </c>
      <c r="B25" s="7">
        <v>43918</v>
      </c>
      <c r="C25" s="219" t="s">
        <v>307</v>
      </c>
      <c r="D25" s="8" t="s">
        <v>345</v>
      </c>
      <c r="E25" s="8" t="s">
        <v>304</v>
      </c>
      <c r="F25" s="8" t="s">
        <v>26</v>
      </c>
      <c r="G25" s="8"/>
      <c r="H25" s="8"/>
      <c r="I25" s="176" t="s">
        <v>297</v>
      </c>
      <c r="J25" s="2"/>
      <c r="K25" s="2"/>
    </row>
    <row r="26" spans="1:11" x14ac:dyDescent="0.25">
      <c r="A26" s="158">
        <f t="shared" si="0"/>
        <v>25</v>
      </c>
      <c r="B26" s="7">
        <v>43919</v>
      </c>
      <c r="C26" s="154" t="s">
        <v>401</v>
      </c>
      <c r="D26" s="2" t="s">
        <v>318</v>
      </c>
      <c r="E26" s="2" t="s">
        <v>304</v>
      </c>
      <c r="F26" s="2" t="s">
        <v>26</v>
      </c>
      <c r="G26" s="2"/>
      <c r="H26" s="2"/>
      <c r="I26" s="171" t="s">
        <v>297</v>
      </c>
      <c r="J26" s="2"/>
      <c r="K26" s="2"/>
    </row>
    <row r="27" spans="1:11" x14ac:dyDescent="0.25">
      <c r="A27" s="158">
        <f t="shared" si="0"/>
        <v>26</v>
      </c>
      <c r="B27" s="7">
        <v>43920</v>
      </c>
      <c r="C27" s="219" t="s">
        <v>402</v>
      </c>
      <c r="D27" s="8" t="s">
        <v>344</v>
      </c>
      <c r="E27" s="8" t="s">
        <v>304</v>
      </c>
      <c r="F27" s="8" t="s">
        <v>26</v>
      </c>
      <c r="G27" s="8"/>
      <c r="H27" s="8"/>
      <c r="I27" s="176" t="s">
        <v>297</v>
      </c>
      <c r="J27" s="2"/>
      <c r="K27" s="2"/>
    </row>
    <row r="28" spans="1:11" x14ac:dyDescent="0.25">
      <c r="A28" s="158">
        <f t="shared" si="0"/>
        <v>27</v>
      </c>
      <c r="B28" s="7">
        <v>43920</v>
      </c>
      <c r="C28" s="219" t="s">
        <v>274</v>
      </c>
      <c r="D28" s="8" t="s">
        <v>349</v>
      </c>
      <c r="E28" s="8" t="s">
        <v>304</v>
      </c>
      <c r="F28" s="8" t="s">
        <v>26</v>
      </c>
      <c r="G28" s="8"/>
      <c r="H28" s="8"/>
      <c r="I28" s="176" t="s">
        <v>297</v>
      </c>
      <c r="J28" s="2"/>
      <c r="K28" s="2"/>
    </row>
    <row r="29" spans="1:11" x14ac:dyDescent="0.25">
      <c r="A29" s="158">
        <f t="shared" si="0"/>
        <v>28</v>
      </c>
      <c r="B29" s="7">
        <v>43920</v>
      </c>
      <c r="C29" s="219" t="s">
        <v>207</v>
      </c>
      <c r="D29" s="8" t="s">
        <v>349</v>
      </c>
      <c r="E29" s="8" t="s">
        <v>304</v>
      </c>
      <c r="F29" s="8" t="s">
        <v>26</v>
      </c>
      <c r="G29" s="8"/>
      <c r="H29" s="8"/>
      <c r="I29" s="176" t="s">
        <v>297</v>
      </c>
      <c r="J29" s="2"/>
      <c r="K29" s="2"/>
    </row>
    <row r="30" spans="1:11" x14ac:dyDescent="0.25">
      <c r="A30" s="158">
        <f t="shared" si="0"/>
        <v>29</v>
      </c>
      <c r="B30" s="7">
        <v>43920</v>
      </c>
      <c r="C30" s="219" t="s">
        <v>403</v>
      </c>
      <c r="D30" s="8" t="s">
        <v>404</v>
      </c>
      <c r="E30" s="8" t="s">
        <v>304</v>
      </c>
      <c r="F30" s="8" t="s">
        <v>26</v>
      </c>
      <c r="G30" s="8"/>
      <c r="H30" s="8"/>
      <c r="I30" s="176" t="s">
        <v>297</v>
      </c>
      <c r="J30" s="2"/>
      <c r="K30" s="2"/>
    </row>
    <row r="31" spans="1:11" x14ac:dyDescent="0.25">
      <c r="A31" s="158">
        <f t="shared" si="0"/>
        <v>30</v>
      </c>
      <c r="B31" s="7">
        <v>43920</v>
      </c>
      <c r="C31" s="219" t="s">
        <v>405</v>
      </c>
      <c r="D31" s="8" t="s">
        <v>406</v>
      </c>
      <c r="E31" s="8" t="s">
        <v>364</v>
      </c>
      <c r="F31" s="8" t="s">
        <v>315</v>
      </c>
      <c r="G31" s="8"/>
      <c r="H31" s="8"/>
      <c r="I31" s="2"/>
      <c r="J31" s="2" t="s">
        <v>297</v>
      </c>
      <c r="K31" s="2"/>
    </row>
    <row r="32" spans="1:11" x14ac:dyDescent="0.25">
      <c r="A32" s="158">
        <f t="shared" si="0"/>
        <v>31</v>
      </c>
      <c r="B32" s="7">
        <v>43920</v>
      </c>
      <c r="C32" s="154" t="s">
        <v>347</v>
      </c>
      <c r="D32" s="2" t="s">
        <v>407</v>
      </c>
      <c r="E32" s="2" t="s">
        <v>408</v>
      </c>
      <c r="F32" s="2" t="s">
        <v>315</v>
      </c>
      <c r="G32" s="2"/>
      <c r="H32" s="2"/>
      <c r="I32" s="2"/>
      <c r="J32" s="2" t="s">
        <v>297</v>
      </c>
      <c r="K32" s="2"/>
    </row>
    <row r="33" spans="1:11" x14ac:dyDescent="0.25">
      <c r="A33" s="158">
        <f t="shared" si="0"/>
        <v>32</v>
      </c>
      <c r="B33" s="7">
        <v>43920</v>
      </c>
      <c r="C33" s="154" t="s">
        <v>347</v>
      </c>
      <c r="D33" s="2" t="s">
        <v>409</v>
      </c>
      <c r="E33" s="2" t="s">
        <v>410</v>
      </c>
      <c r="F33" s="2" t="s">
        <v>315</v>
      </c>
      <c r="G33" s="2"/>
      <c r="H33" s="2"/>
      <c r="I33" s="2"/>
      <c r="J33" s="2" t="s">
        <v>297</v>
      </c>
      <c r="K33" s="2"/>
    </row>
    <row r="34" spans="1:11" x14ac:dyDescent="0.25">
      <c r="A34" s="158">
        <f t="shared" si="0"/>
        <v>33</v>
      </c>
      <c r="B34" s="9">
        <v>43921</v>
      </c>
      <c r="C34" s="154" t="s">
        <v>411</v>
      </c>
      <c r="D34" s="2" t="s">
        <v>412</v>
      </c>
      <c r="E34" s="2" t="s">
        <v>413</v>
      </c>
      <c r="F34" s="2" t="s">
        <v>26</v>
      </c>
      <c r="G34" s="137">
        <v>43921</v>
      </c>
      <c r="H34" s="137"/>
      <c r="I34" s="171" t="s">
        <v>297</v>
      </c>
      <c r="J34" s="2"/>
      <c r="K34" s="2"/>
    </row>
    <row r="35" spans="1:11" x14ac:dyDescent="0.25">
      <c r="A35" s="158">
        <f t="shared" si="0"/>
        <v>34</v>
      </c>
      <c r="B35" s="9">
        <v>43921</v>
      </c>
      <c r="C35" s="154" t="s">
        <v>414</v>
      </c>
      <c r="D35" s="2" t="s">
        <v>412</v>
      </c>
      <c r="E35" s="2" t="s">
        <v>415</v>
      </c>
      <c r="F35" s="2" t="s">
        <v>26</v>
      </c>
      <c r="G35" s="137">
        <v>43921</v>
      </c>
      <c r="H35" s="137"/>
      <c r="I35" s="171" t="s">
        <v>297</v>
      </c>
      <c r="J35" s="2"/>
      <c r="K35" s="2"/>
    </row>
    <row r="36" spans="1:11" x14ac:dyDescent="0.25">
      <c r="A36" s="158">
        <f t="shared" si="0"/>
        <v>35</v>
      </c>
      <c r="B36" s="9">
        <v>43921</v>
      </c>
      <c r="C36" s="8" t="s">
        <v>416</v>
      </c>
      <c r="D36" s="8" t="s">
        <v>417</v>
      </c>
      <c r="E36" s="8" t="s">
        <v>342</v>
      </c>
      <c r="F36" s="8" t="s">
        <v>315</v>
      </c>
      <c r="G36" s="212">
        <v>43921</v>
      </c>
      <c r="H36" s="212"/>
      <c r="I36" s="2"/>
      <c r="J36" s="2" t="s">
        <v>297</v>
      </c>
      <c r="K36" s="2"/>
    </row>
    <row r="37" spans="1:11" x14ac:dyDescent="0.25">
      <c r="A37" s="158">
        <f t="shared" si="0"/>
        <v>36</v>
      </c>
      <c r="B37" s="9">
        <v>43921</v>
      </c>
      <c r="C37" s="8" t="s">
        <v>418</v>
      </c>
      <c r="D37" s="8" t="s">
        <v>419</v>
      </c>
      <c r="E37" s="8" t="s">
        <v>420</v>
      </c>
      <c r="F37" s="8" t="s">
        <v>26</v>
      </c>
      <c r="G37" s="212">
        <v>43921</v>
      </c>
      <c r="H37" s="212"/>
      <c r="I37" s="176" t="s">
        <v>297</v>
      </c>
      <c r="J37" s="2"/>
      <c r="K37" s="2"/>
    </row>
    <row r="39" spans="1:11" x14ac:dyDescent="0.25">
      <c r="I39">
        <v>19</v>
      </c>
      <c r="J39">
        <v>17</v>
      </c>
    </row>
    <row r="41" spans="1:11" x14ac:dyDescent="0.25">
      <c r="I41" s="162">
        <v>0.53</v>
      </c>
      <c r="J41" s="162">
        <v>0.47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9"/>
  <sheetViews>
    <sheetView topLeftCell="B1" zoomScale="130" zoomScaleNormal="130" workbookViewId="0">
      <selection activeCell="B9" sqref="B9"/>
    </sheetView>
  </sheetViews>
  <sheetFormatPr baseColWidth="10" defaultRowHeight="15" x14ac:dyDescent="0.25"/>
  <cols>
    <col min="1" max="1" width="4.85546875" style="3" customWidth="1"/>
    <col min="2" max="2" width="43.140625" customWidth="1"/>
    <col min="3" max="3" width="31.28515625" customWidth="1"/>
    <col min="4" max="4" width="13.85546875" customWidth="1"/>
    <col min="5" max="5" width="26.7109375" customWidth="1"/>
    <col min="6" max="6" width="17" customWidth="1"/>
    <col min="7" max="7" width="15.7109375" customWidth="1"/>
    <col min="8" max="8" width="12.42578125" customWidth="1"/>
  </cols>
  <sheetData>
    <row r="1" spans="1:10" s="3" customFormat="1" x14ac:dyDescent="0.25">
      <c r="A1" s="2"/>
      <c r="B1" s="160" t="s">
        <v>8</v>
      </c>
      <c r="C1" s="160" t="s">
        <v>9</v>
      </c>
      <c r="D1" s="160" t="s">
        <v>421</v>
      </c>
      <c r="E1" s="160" t="s">
        <v>57</v>
      </c>
      <c r="F1" s="2"/>
      <c r="G1" s="157" t="s">
        <v>350</v>
      </c>
      <c r="H1" s="2"/>
      <c r="I1" s="2" t="s">
        <v>439</v>
      </c>
      <c r="J1" s="171" t="s">
        <v>450</v>
      </c>
    </row>
    <row r="2" spans="1:10" s="3" customFormat="1" x14ac:dyDescent="0.25">
      <c r="A2" s="2">
        <v>1</v>
      </c>
      <c r="B2" s="2" t="s">
        <v>422</v>
      </c>
      <c r="C2" s="2" t="s">
        <v>354</v>
      </c>
      <c r="D2" s="137">
        <v>43917</v>
      </c>
      <c r="E2" s="2" t="s">
        <v>351</v>
      </c>
      <c r="F2" s="2" t="s">
        <v>350</v>
      </c>
      <c r="G2" s="157" t="s">
        <v>350</v>
      </c>
      <c r="H2" s="157" t="s">
        <v>343</v>
      </c>
      <c r="I2" s="157" t="s">
        <v>441</v>
      </c>
      <c r="J2" s="213" t="s">
        <v>457</v>
      </c>
    </row>
    <row r="3" spans="1:10" s="3" customFormat="1" x14ac:dyDescent="0.25">
      <c r="A3" s="2">
        <f t="shared" ref="A3:A9" si="0">+A2+1</f>
        <v>2</v>
      </c>
      <c r="B3" s="165" t="s">
        <v>423</v>
      </c>
      <c r="C3" s="2" t="s">
        <v>424</v>
      </c>
      <c r="D3" s="137">
        <v>43917</v>
      </c>
      <c r="E3" s="2" t="s">
        <v>425</v>
      </c>
      <c r="F3" s="2" t="s">
        <v>350</v>
      </c>
      <c r="G3" s="157" t="s">
        <v>350</v>
      </c>
      <c r="H3" s="157"/>
      <c r="I3" s="157"/>
      <c r="J3" s="2"/>
    </row>
    <row r="4" spans="1:10" s="3" customFormat="1" x14ac:dyDescent="0.25">
      <c r="A4" s="2">
        <f t="shared" si="0"/>
        <v>3</v>
      </c>
      <c r="B4" s="157" t="s">
        <v>426</v>
      </c>
      <c r="C4" s="154" t="s">
        <v>9</v>
      </c>
      <c r="D4" s="153">
        <v>43920</v>
      </c>
      <c r="E4" s="2" t="s">
        <v>427</v>
      </c>
      <c r="F4" s="2" t="s">
        <v>350</v>
      </c>
      <c r="G4" s="157" t="s">
        <v>350</v>
      </c>
      <c r="H4" s="157" t="s">
        <v>355</v>
      </c>
      <c r="I4" s="2" t="s">
        <v>442</v>
      </c>
      <c r="J4" s="171" t="s">
        <v>457</v>
      </c>
    </row>
    <row r="5" spans="1:10" s="3" customFormat="1" x14ac:dyDescent="0.25">
      <c r="A5" s="2">
        <f t="shared" si="0"/>
        <v>4</v>
      </c>
      <c r="B5" s="2" t="s">
        <v>428</v>
      </c>
      <c r="C5" s="2" t="s">
        <v>359</v>
      </c>
      <c r="D5" s="153">
        <v>43921</v>
      </c>
      <c r="E5" s="137"/>
      <c r="F5" s="2" t="s">
        <v>350</v>
      </c>
      <c r="G5" s="157" t="s">
        <v>350</v>
      </c>
      <c r="H5" s="157" t="s">
        <v>357</v>
      </c>
      <c r="I5" s="2" t="s">
        <v>443</v>
      </c>
      <c r="J5" s="171" t="s">
        <v>457</v>
      </c>
    </row>
    <row r="6" spans="1:10" s="3" customFormat="1" ht="16.5" x14ac:dyDescent="0.3">
      <c r="A6" s="2">
        <f t="shared" si="0"/>
        <v>5</v>
      </c>
      <c r="B6" s="166" t="s">
        <v>429</v>
      </c>
      <c r="C6" s="2" t="s">
        <v>353</v>
      </c>
      <c r="D6" s="153">
        <v>43921</v>
      </c>
      <c r="E6" s="2"/>
      <c r="F6" s="2" t="s">
        <v>350</v>
      </c>
      <c r="G6" s="157" t="s">
        <v>350</v>
      </c>
      <c r="H6" s="157" t="s">
        <v>358</v>
      </c>
      <c r="I6" s="2" t="s">
        <v>440</v>
      </c>
      <c r="J6" s="171" t="s">
        <v>457</v>
      </c>
    </row>
    <row r="7" spans="1:10" s="3" customFormat="1" ht="18" x14ac:dyDescent="0.25">
      <c r="A7" s="2">
        <f t="shared" si="0"/>
        <v>6</v>
      </c>
      <c r="B7" s="161" t="s">
        <v>430</v>
      </c>
      <c r="C7" s="2" t="s">
        <v>431</v>
      </c>
      <c r="D7" s="153">
        <v>43921</v>
      </c>
      <c r="E7" s="2"/>
      <c r="F7" s="2" t="s">
        <v>350</v>
      </c>
      <c r="G7" s="157" t="s">
        <v>350</v>
      </c>
      <c r="H7" s="157"/>
      <c r="I7" s="2"/>
      <c r="J7" s="2"/>
    </row>
    <row r="8" spans="1:10" s="3" customFormat="1" x14ac:dyDescent="0.25">
      <c r="A8" s="2">
        <f t="shared" si="0"/>
        <v>7</v>
      </c>
      <c r="B8" s="2" t="s">
        <v>352</v>
      </c>
      <c r="C8" s="2" t="s">
        <v>354</v>
      </c>
      <c r="D8" s="153">
        <v>43921</v>
      </c>
      <c r="E8" s="2" t="s">
        <v>351</v>
      </c>
      <c r="F8" s="2" t="s">
        <v>350</v>
      </c>
      <c r="G8" s="157" t="s">
        <v>350</v>
      </c>
      <c r="H8" s="157"/>
      <c r="I8" s="2"/>
      <c r="J8" s="2"/>
    </row>
    <row r="9" spans="1:10" s="3" customFormat="1" x14ac:dyDescent="0.25">
      <c r="A9" s="2">
        <f t="shared" si="0"/>
        <v>8</v>
      </c>
      <c r="B9" s="2" t="s">
        <v>432</v>
      </c>
      <c r="C9" s="2" t="s">
        <v>360</v>
      </c>
      <c r="D9" s="137">
        <v>43921</v>
      </c>
      <c r="E9" s="2" t="s">
        <v>351</v>
      </c>
      <c r="F9" s="2" t="s">
        <v>350</v>
      </c>
      <c r="G9" s="157" t="s">
        <v>350</v>
      </c>
      <c r="H9" s="157" t="s">
        <v>356</v>
      </c>
      <c r="I9" s="2" t="s">
        <v>440</v>
      </c>
      <c r="J9" s="171" t="s">
        <v>457</v>
      </c>
    </row>
  </sheetData>
  <autoFilter ref="B1:H9"/>
  <sortState ref="B1:H99">
    <sortCondition ref="B1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91"/>
  <sheetViews>
    <sheetView topLeftCell="A85" workbookViewId="0">
      <selection activeCell="D73" sqref="D73"/>
    </sheetView>
  </sheetViews>
  <sheetFormatPr baseColWidth="10" defaultRowHeight="15" x14ac:dyDescent="0.25"/>
  <cols>
    <col min="2" max="2" width="41" bestFit="1" customWidth="1"/>
    <col min="3" max="3" width="29.140625" bestFit="1" customWidth="1"/>
    <col min="4" max="4" width="33.42578125" bestFit="1" customWidth="1"/>
    <col min="5" max="5" width="15.85546875" bestFit="1" customWidth="1"/>
    <col min="7" max="7" width="23.7109375" bestFit="1" customWidth="1"/>
  </cols>
  <sheetData>
    <row r="1" spans="1:12" ht="27" thickBot="1" x14ac:dyDescent="0.3">
      <c r="A1" s="227" t="s">
        <v>52</v>
      </c>
      <c r="B1" s="228"/>
      <c r="C1" s="228"/>
      <c r="D1" s="228"/>
      <c r="E1" s="228"/>
      <c r="F1" s="11"/>
      <c r="G1" s="12"/>
      <c r="H1" s="1"/>
      <c r="I1" s="3"/>
      <c r="J1" s="3"/>
      <c r="K1" s="3"/>
    </row>
    <row r="2" spans="1:12" ht="180.75" thickBot="1" x14ac:dyDescent="0.3">
      <c r="A2" s="13">
        <v>1</v>
      </c>
      <c r="B2" s="14" t="s">
        <v>53</v>
      </c>
      <c r="C2" s="15" t="s">
        <v>7</v>
      </c>
      <c r="D2" s="16" t="s">
        <v>54</v>
      </c>
      <c r="E2" s="17" t="s">
        <v>55</v>
      </c>
      <c r="F2" s="18" t="s">
        <v>56</v>
      </c>
      <c r="G2" s="19" t="s">
        <v>57</v>
      </c>
      <c r="H2" s="20" t="s">
        <v>58</v>
      </c>
      <c r="I2" s="21" t="s">
        <v>59</v>
      </c>
      <c r="J2" s="21" t="s">
        <v>60</v>
      </c>
      <c r="K2" s="22" t="s">
        <v>61</v>
      </c>
    </row>
    <row r="3" spans="1:12" ht="86.25" x14ac:dyDescent="0.25">
      <c r="A3" s="127">
        <v>1</v>
      </c>
      <c r="B3" s="50" t="s">
        <v>62</v>
      </c>
      <c r="C3" s="51">
        <v>79064988</v>
      </c>
      <c r="D3" s="52" t="s">
        <v>63</v>
      </c>
      <c r="E3" s="53">
        <v>3103097991</v>
      </c>
      <c r="F3" s="54" t="s">
        <v>64</v>
      </c>
      <c r="G3" s="54" t="s">
        <v>65</v>
      </c>
      <c r="H3" s="55" t="s">
        <v>66</v>
      </c>
      <c r="I3" s="56"/>
      <c r="J3" s="56"/>
      <c r="K3" s="56"/>
    </row>
    <row r="4" spans="1:12" ht="29.25" x14ac:dyDescent="0.25">
      <c r="A4" s="128">
        <f>+A3+1</f>
        <v>2</v>
      </c>
      <c r="B4" s="46" t="s">
        <v>67</v>
      </c>
      <c r="C4" s="57"/>
      <c r="D4" s="45" t="s">
        <v>68</v>
      </c>
      <c r="E4" s="37"/>
      <c r="F4" s="38" t="s">
        <v>69</v>
      </c>
      <c r="G4" s="38" t="s">
        <v>65</v>
      </c>
      <c r="H4" s="40" t="s">
        <v>70</v>
      </c>
      <c r="I4" s="41"/>
      <c r="J4" s="41"/>
      <c r="K4" s="41"/>
      <c r="L4" t="s">
        <v>311</v>
      </c>
    </row>
    <row r="5" spans="1:12" ht="29.25" x14ac:dyDescent="0.25">
      <c r="A5" s="128">
        <f t="shared" ref="A5:A68" si="0">+A4+1</f>
        <v>3</v>
      </c>
      <c r="B5" s="46" t="s">
        <v>71</v>
      </c>
      <c r="C5" s="35">
        <v>20774293</v>
      </c>
      <c r="D5" s="45" t="s">
        <v>12</v>
      </c>
      <c r="E5" s="37"/>
      <c r="F5" s="38" t="s">
        <v>72</v>
      </c>
      <c r="G5" s="38" t="s">
        <v>65</v>
      </c>
      <c r="H5" s="40" t="s">
        <v>70</v>
      </c>
      <c r="I5" s="41"/>
      <c r="J5" s="41"/>
      <c r="K5" s="41"/>
      <c r="L5" t="s">
        <v>311</v>
      </c>
    </row>
    <row r="6" spans="1:12" ht="57.75" x14ac:dyDescent="0.25">
      <c r="A6" s="128">
        <f t="shared" si="0"/>
        <v>4</v>
      </c>
      <c r="B6" s="46" t="s">
        <v>73</v>
      </c>
      <c r="C6" s="35">
        <v>20957420</v>
      </c>
      <c r="D6" s="45" t="s">
        <v>1</v>
      </c>
      <c r="E6" s="37"/>
      <c r="F6" s="38" t="s">
        <v>74</v>
      </c>
      <c r="G6" s="39" t="s">
        <v>75</v>
      </c>
      <c r="H6" s="40" t="s">
        <v>76</v>
      </c>
      <c r="I6" s="41"/>
      <c r="J6" s="41"/>
      <c r="K6" s="41"/>
      <c r="L6" t="s">
        <v>311</v>
      </c>
    </row>
    <row r="7" spans="1:12" ht="29.25" x14ac:dyDescent="0.25">
      <c r="A7" s="128">
        <f t="shared" si="0"/>
        <v>5</v>
      </c>
      <c r="B7" s="46" t="s">
        <v>77</v>
      </c>
      <c r="C7" s="35">
        <v>79442575</v>
      </c>
      <c r="D7" s="36" t="s">
        <v>5</v>
      </c>
      <c r="E7" s="37">
        <v>3102233491</v>
      </c>
      <c r="F7" s="38"/>
      <c r="G7" s="39" t="s">
        <v>65</v>
      </c>
      <c r="H7" s="40" t="s">
        <v>70</v>
      </c>
      <c r="I7" s="41"/>
      <c r="J7" s="41"/>
      <c r="K7" s="41"/>
      <c r="L7" t="s">
        <v>312</v>
      </c>
    </row>
    <row r="8" spans="1:12" ht="86.25" x14ac:dyDescent="0.25">
      <c r="A8" s="128">
        <f t="shared" si="0"/>
        <v>6</v>
      </c>
      <c r="B8" s="66" t="s">
        <v>78</v>
      </c>
      <c r="C8" s="67" t="s">
        <v>79</v>
      </c>
      <c r="D8" s="68" t="s">
        <v>80</v>
      </c>
      <c r="E8" s="74"/>
      <c r="F8" s="70" t="s">
        <v>64</v>
      </c>
      <c r="G8" s="75" t="s">
        <v>75</v>
      </c>
      <c r="H8" s="71" t="s">
        <v>66</v>
      </c>
      <c r="I8" s="72"/>
      <c r="J8" s="72"/>
      <c r="K8" s="72"/>
    </row>
    <row r="9" spans="1:12" ht="29.25" x14ac:dyDescent="0.25">
      <c r="A9" s="128">
        <f t="shared" si="0"/>
        <v>7</v>
      </c>
      <c r="B9" s="46" t="s">
        <v>81</v>
      </c>
      <c r="C9" s="35">
        <v>80278538</v>
      </c>
      <c r="D9" s="45" t="s">
        <v>82</v>
      </c>
      <c r="E9" s="37">
        <v>3138699126</v>
      </c>
      <c r="F9" s="38" t="s">
        <v>83</v>
      </c>
      <c r="G9" s="39" t="s">
        <v>84</v>
      </c>
      <c r="H9" s="40" t="s">
        <v>70</v>
      </c>
      <c r="I9" s="41"/>
      <c r="J9" s="41"/>
      <c r="K9" s="41"/>
    </row>
    <row r="10" spans="1:12" ht="86.25" x14ac:dyDescent="0.25">
      <c r="A10" s="128">
        <f t="shared" si="0"/>
        <v>8</v>
      </c>
      <c r="B10" s="138" t="s">
        <v>85</v>
      </c>
      <c r="C10" s="139">
        <v>1073325743</v>
      </c>
      <c r="D10" s="140" t="s">
        <v>86</v>
      </c>
      <c r="E10" s="141">
        <v>3166253246</v>
      </c>
      <c r="F10" s="142" t="s">
        <v>87</v>
      </c>
      <c r="G10" s="143" t="s">
        <v>75</v>
      </c>
      <c r="H10" s="144" t="s">
        <v>66</v>
      </c>
      <c r="I10" s="130"/>
      <c r="J10" s="130"/>
      <c r="K10" s="130"/>
    </row>
    <row r="11" spans="1:12" ht="29.25" x14ac:dyDescent="0.25">
      <c r="A11" s="128">
        <f t="shared" si="0"/>
        <v>9</v>
      </c>
      <c r="B11" s="46" t="s">
        <v>88</v>
      </c>
      <c r="C11" s="35">
        <v>79434451</v>
      </c>
      <c r="D11" s="45" t="s">
        <v>89</v>
      </c>
      <c r="E11" s="37"/>
      <c r="F11" s="38" t="s">
        <v>72</v>
      </c>
      <c r="G11" s="39" t="s">
        <v>75</v>
      </c>
      <c r="H11" s="40" t="s">
        <v>70</v>
      </c>
      <c r="I11" s="41"/>
      <c r="J11" s="41"/>
      <c r="K11" s="41"/>
    </row>
    <row r="12" spans="1:12" ht="86.25" x14ac:dyDescent="0.25">
      <c r="A12" s="128">
        <f t="shared" si="0"/>
        <v>10</v>
      </c>
      <c r="B12" s="46" t="s">
        <v>90</v>
      </c>
      <c r="C12" s="35">
        <v>1078349567</v>
      </c>
      <c r="D12" s="45" t="s">
        <v>91</v>
      </c>
      <c r="E12" s="37">
        <v>3118186323</v>
      </c>
      <c r="F12" s="38" t="s">
        <v>64</v>
      </c>
      <c r="G12" s="39" t="s">
        <v>75</v>
      </c>
      <c r="H12" s="40" t="s">
        <v>66</v>
      </c>
      <c r="I12" s="41"/>
      <c r="J12" s="41"/>
      <c r="K12" s="41"/>
    </row>
    <row r="13" spans="1:12" ht="57.75" x14ac:dyDescent="0.25">
      <c r="A13" s="128">
        <f t="shared" si="0"/>
        <v>11</v>
      </c>
      <c r="B13" s="46" t="s">
        <v>92</v>
      </c>
      <c r="C13" s="35">
        <v>19479362</v>
      </c>
      <c r="D13" s="45" t="s">
        <v>93</v>
      </c>
      <c r="E13" s="37">
        <v>3115045028</v>
      </c>
      <c r="F13" s="38" t="s">
        <v>94</v>
      </c>
      <c r="G13" s="39" t="s">
        <v>75</v>
      </c>
      <c r="H13" s="40" t="s">
        <v>95</v>
      </c>
      <c r="I13" s="41"/>
      <c r="J13" s="41"/>
      <c r="K13" s="41"/>
    </row>
    <row r="14" spans="1:12" ht="100.5" x14ac:dyDescent="0.25">
      <c r="A14" s="128">
        <f t="shared" si="0"/>
        <v>12</v>
      </c>
      <c r="B14" s="66" t="s">
        <v>96</v>
      </c>
      <c r="C14" s="67"/>
      <c r="D14" s="83" t="s">
        <v>97</v>
      </c>
      <c r="E14" s="69"/>
      <c r="F14" s="70" t="s">
        <v>98</v>
      </c>
      <c r="G14" s="75" t="s">
        <v>75</v>
      </c>
      <c r="H14" s="71" t="s">
        <v>99</v>
      </c>
      <c r="I14" s="72"/>
      <c r="J14" s="72"/>
      <c r="K14" s="72"/>
    </row>
    <row r="15" spans="1:12" x14ac:dyDescent="0.25">
      <c r="A15" s="128">
        <f t="shared" si="0"/>
        <v>13</v>
      </c>
      <c r="B15" s="46" t="s">
        <v>100</v>
      </c>
      <c r="C15" s="57"/>
      <c r="D15" s="45" t="s">
        <v>101</v>
      </c>
      <c r="E15" s="37"/>
      <c r="F15" s="38"/>
      <c r="G15" s="39"/>
      <c r="H15" s="40"/>
      <c r="I15" s="41"/>
      <c r="J15" s="41"/>
      <c r="K15" s="41"/>
    </row>
    <row r="16" spans="1:12" ht="43.5" x14ac:dyDescent="0.25">
      <c r="A16" s="128">
        <f t="shared" si="0"/>
        <v>14</v>
      </c>
      <c r="B16" s="46" t="s">
        <v>102</v>
      </c>
      <c r="C16" s="57"/>
      <c r="D16" s="45" t="s">
        <v>103</v>
      </c>
      <c r="E16" s="37"/>
      <c r="F16" s="38" t="s">
        <v>104</v>
      </c>
      <c r="G16" s="39" t="s">
        <v>84</v>
      </c>
      <c r="H16" s="40" t="s">
        <v>105</v>
      </c>
      <c r="I16" s="41"/>
      <c r="J16" s="41"/>
      <c r="K16" s="41"/>
    </row>
    <row r="17" spans="1:12" ht="43.5" x14ac:dyDescent="0.25">
      <c r="A17" s="128">
        <f t="shared" si="0"/>
        <v>15</v>
      </c>
      <c r="B17" s="66" t="s">
        <v>106</v>
      </c>
      <c r="C17" s="67"/>
      <c r="D17" s="68" t="s">
        <v>107</v>
      </c>
      <c r="E17" s="69" t="s">
        <v>108</v>
      </c>
      <c r="F17" s="70" t="s">
        <v>109</v>
      </c>
      <c r="G17" s="75" t="s">
        <v>110</v>
      </c>
      <c r="H17" s="71" t="s">
        <v>105</v>
      </c>
      <c r="I17" s="72"/>
      <c r="J17" s="72"/>
      <c r="K17" s="72"/>
    </row>
    <row r="18" spans="1:12" ht="43.5" x14ac:dyDescent="0.25">
      <c r="A18" s="128">
        <f t="shared" si="0"/>
        <v>16</v>
      </c>
      <c r="B18" s="46" t="s">
        <v>43</v>
      </c>
      <c r="C18" s="57"/>
      <c r="D18" s="45" t="s">
        <v>111</v>
      </c>
      <c r="E18" s="37"/>
      <c r="F18" s="38" t="s">
        <v>112</v>
      </c>
      <c r="G18" s="39" t="s">
        <v>113</v>
      </c>
      <c r="H18" s="40" t="s">
        <v>70</v>
      </c>
      <c r="I18" s="41"/>
      <c r="J18" s="41"/>
      <c r="K18" s="41"/>
      <c r="L18" t="s">
        <v>313</v>
      </c>
    </row>
    <row r="19" spans="1:12" ht="15.75" x14ac:dyDescent="0.25">
      <c r="A19" s="128">
        <f t="shared" si="0"/>
        <v>17</v>
      </c>
      <c r="B19" s="46" t="s">
        <v>45</v>
      </c>
      <c r="C19" s="85">
        <v>1070011344</v>
      </c>
      <c r="D19" s="45" t="s">
        <v>114</v>
      </c>
      <c r="E19" s="37"/>
      <c r="F19" s="38"/>
      <c r="G19" s="39"/>
      <c r="H19" s="40"/>
      <c r="I19" s="41"/>
      <c r="J19" s="41"/>
      <c r="K19" s="41"/>
    </row>
    <row r="20" spans="1:12" ht="86.25" x14ac:dyDescent="0.25">
      <c r="A20" s="128">
        <f t="shared" si="0"/>
        <v>18</v>
      </c>
      <c r="B20" s="46" t="s">
        <v>115</v>
      </c>
      <c r="C20" s="35">
        <v>80395848</v>
      </c>
      <c r="D20" s="36" t="s">
        <v>11</v>
      </c>
      <c r="E20" s="37">
        <v>3192539155</v>
      </c>
      <c r="F20" s="38" t="s">
        <v>104</v>
      </c>
      <c r="G20" s="39" t="s">
        <v>65</v>
      </c>
      <c r="H20" s="40" t="s">
        <v>116</v>
      </c>
      <c r="I20" s="41"/>
      <c r="J20" s="41"/>
      <c r="K20" s="41"/>
    </row>
    <row r="21" spans="1:12" ht="28.5" x14ac:dyDescent="0.25">
      <c r="A21" s="128">
        <f t="shared" si="0"/>
        <v>19</v>
      </c>
      <c r="B21" s="46" t="s">
        <v>44</v>
      </c>
      <c r="C21" s="57"/>
      <c r="D21" s="45" t="s">
        <v>117</v>
      </c>
      <c r="E21" s="37"/>
      <c r="F21" s="38"/>
      <c r="G21" s="39"/>
      <c r="H21" s="40"/>
      <c r="I21" s="41"/>
      <c r="J21" s="41"/>
      <c r="K21" s="41"/>
    </row>
    <row r="22" spans="1:12" ht="29.25" x14ac:dyDescent="0.25">
      <c r="A22" s="128">
        <f t="shared" si="0"/>
        <v>20</v>
      </c>
      <c r="B22" s="46" t="s">
        <v>118</v>
      </c>
      <c r="C22" s="57"/>
      <c r="D22" s="45" t="s">
        <v>119</v>
      </c>
      <c r="E22" s="37"/>
      <c r="F22" s="38"/>
      <c r="G22" s="39" t="s">
        <v>120</v>
      </c>
      <c r="H22" s="40" t="s">
        <v>121</v>
      </c>
      <c r="I22" s="41"/>
      <c r="J22" s="41"/>
      <c r="K22" s="41"/>
    </row>
    <row r="23" spans="1:12" ht="86.25" x14ac:dyDescent="0.25">
      <c r="A23" s="128">
        <f t="shared" si="0"/>
        <v>21</v>
      </c>
      <c r="B23" s="42" t="s">
        <v>122</v>
      </c>
      <c r="C23" s="43" t="s">
        <v>123</v>
      </c>
      <c r="D23" s="36"/>
      <c r="E23" s="44">
        <v>8245312</v>
      </c>
      <c r="F23" s="38" t="s">
        <v>124</v>
      </c>
      <c r="G23" s="39"/>
      <c r="H23" s="40" t="s">
        <v>125</v>
      </c>
      <c r="I23" s="41"/>
      <c r="J23" s="41"/>
      <c r="K23" s="41"/>
    </row>
    <row r="24" spans="1:12" x14ac:dyDescent="0.25">
      <c r="A24" s="128">
        <f t="shared" si="0"/>
        <v>22</v>
      </c>
      <c r="B24" s="87" t="s">
        <v>126</v>
      </c>
      <c r="C24" s="88">
        <v>1077972183</v>
      </c>
      <c r="D24" s="89" t="s">
        <v>127</v>
      </c>
      <c r="E24" s="79"/>
      <c r="F24" s="80"/>
      <c r="G24" s="81"/>
      <c r="H24" s="82"/>
      <c r="I24" s="76"/>
      <c r="J24" s="76"/>
      <c r="K24" s="76"/>
    </row>
    <row r="25" spans="1:12" ht="15.75" x14ac:dyDescent="0.25">
      <c r="A25" s="128">
        <f t="shared" si="0"/>
        <v>23</v>
      </c>
      <c r="B25" s="42" t="s">
        <v>128</v>
      </c>
      <c r="C25" s="90">
        <v>1071868023</v>
      </c>
      <c r="D25" s="36"/>
      <c r="E25" s="44">
        <v>3142785554</v>
      </c>
      <c r="F25" s="38"/>
      <c r="G25" s="39"/>
      <c r="H25" s="40"/>
      <c r="I25" s="41"/>
      <c r="J25" s="41"/>
      <c r="K25" s="41"/>
    </row>
    <row r="26" spans="1:12" ht="57.75" x14ac:dyDescent="0.25">
      <c r="A26" s="128">
        <f t="shared" si="0"/>
        <v>24</v>
      </c>
      <c r="B26" s="42" t="s">
        <v>129</v>
      </c>
      <c r="C26" s="35">
        <v>1018403657</v>
      </c>
      <c r="D26" s="45" t="s">
        <v>130</v>
      </c>
      <c r="E26" s="37"/>
      <c r="F26" s="38" t="s">
        <v>131</v>
      </c>
      <c r="G26" s="39" t="s">
        <v>84</v>
      </c>
      <c r="H26" s="40" t="s">
        <v>132</v>
      </c>
      <c r="I26" s="41"/>
      <c r="J26" s="41"/>
      <c r="K26" s="41"/>
    </row>
    <row r="27" spans="1:12" ht="30" x14ac:dyDescent="0.25">
      <c r="A27" s="128">
        <f t="shared" si="0"/>
        <v>25</v>
      </c>
      <c r="B27" s="47" t="s">
        <v>133</v>
      </c>
      <c r="C27" s="57">
        <v>21104455</v>
      </c>
      <c r="D27" s="45" t="s">
        <v>134</v>
      </c>
      <c r="E27" s="37">
        <v>31324663525</v>
      </c>
      <c r="F27" s="38" t="s">
        <v>135</v>
      </c>
      <c r="G27" s="39" t="s">
        <v>84</v>
      </c>
      <c r="H27" s="40" t="s">
        <v>70</v>
      </c>
      <c r="I27" s="41"/>
      <c r="J27" s="41"/>
      <c r="K27" s="41"/>
    </row>
    <row r="28" spans="1:12" ht="30" x14ac:dyDescent="0.25">
      <c r="A28" s="128">
        <f t="shared" si="0"/>
        <v>26</v>
      </c>
      <c r="B28" s="34" t="s">
        <v>136</v>
      </c>
      <c r="C28" s="57">
        <v>80467366</v>
      </c>
      <c r="D28" s="39" t="s">
        <v>137</v>
      </c>
      <c r="E28" s="37">
        <v>3132418540</v>
      </c>
      <c r="F28" s="38" t="s">
        <v>135</v>
      </c>
      <c r="G28" s="39" t="s">
        <v>84</v>
      </c>
      <c r="H28" s="40" t="s">
        <v>105</v>
      </c>
      <c r="I28" s="41"/>
      <c r="J28" s="41"/>
      <c r="K28" s="41"/>
    </row>
    <row r="29" spans="1:12" ht="72" x14ac:dyDescent="0.25">
      <c r="A29" s="128">
        <f t="shared" si="0"/>
        <v>27</v>
      </c>
      <c r="B29" s="34" t="s">
        <v>138</v>
      </c>
      <c r="C29" s="57"/>
      <c r="D29" s="36" t="s">
        <v>139</v>
      </c>
      <c r="E29" s="37">
        <v>3208745534</v>
      </c>
      <c r="F29" s="38" t="s">
        <v>140</v>
      </c>
      <c r="G29" s="39" t="s">
        <v>141</v>
      </c>
      <c r="H29" s="40" t="s">
        <v>142</v>
      </c>
      <c r="I29" s="41"/>
      <c r="J29" s="41"/>
      <c r="K29" s="41"/>
    </row>
    <row r="30" spans="1:12" ht="29.25" x14ac:dyDescent="0.25">
      <c r="A30" s="128">
        <f t="shared" si="0"/>
        <v>28</v>
      </c>
      <c r="B30" s="34" t="s">
        <v>143</v>
      </c>
      <c r="C30" s="57">
        <v>35472576</v>
      </c>
      <c r="D30" s="36" t="s">
        <v>144</v>
      </c>
      <c r="E30" s="37">
        <v>3205795679</v>
      </c>
      <c r="F30" s="38" t="s">
        <v>145</v>
      </c>
      <c r="G30" s="39" t="s">
        <v>84</v>
      </c>
      <c r="H30" s="40" t="s">
        <v>146</v>
      </c>
      <c r="I30" s="41"/>
      <c r="J30" s="41"/>
      <c r="K30" s="41"/>
    </row>
    <row r="31" spans="1:12" ht="86.25" x14ac:dyDescent="0.25">
      <c r="A31" s="128">
        <f t="shared" si="0"/>
        <v>29</v>
      </c>
      <c r="B31" s="34" t="s">
        <v>147</v>
      </c>
      <c r="C31" s="35">
        <v>20484583</v>
      </c>
      <c r="D31" s="36" t="s">
        <v>148</v>
      </c>
      <c r="E31" s="37">
        <v>3212129042</v>
      </c>
      <c r="F31" s="38" t="s">
        <v>104</v>
      </c>
      <c r="G31" s="39" t="s">
        <v>84</v>
      </c>
      <c r="H31" s="40" t="s">
        <v>66</v>
      </c>
      <c r="I31" s="41"/>
      <c r="J31" s="41"/>
      <c r="K31" s="41"/>
    </row>
    <row r="32" spans="1:12" ht="29.25" x14ac:dyDescent="0.25">
      <c r="A32" s="128">
        <f t="shared" si="0"/>
        <v>30</v>
      </c>
      <c r="B32" s="34" t="s">
        <v>149</v>
      </c>
      <c r="C32" s="35">
        <v>80729698</v>
      </c>
      <c r="D32" s="36" t="s">
        <v>150</v>
      </c>
      <c r="E32" s="37">
        <v>3229456781</v>
      </c>
      <c r="F32" s="38" t="s">
        <v>151</v>
      </c>
      <c r="G32" s="39" t="s">
        <v>84</v>
      </c>
      <c r="H32" s="40" t="s">
        <v>70</v>
      </c>
      <c r="I32" s="41"/>
      <c r="J32" s="41"/>
      <c r="K32" s="41"/>
    </row>
    <row r="33" spans="1:12" ht="43.5" x14ac:dyDescent="0.25">
      <c r="A33" s="128">
        <f t="shared" si="0"/>
        <v>31</v>
      </c>
      <c r="B33" s="34" t="s">
        <v>152</v>
      </c>
      <c r="C33" s="92">
        <v>20983344</v>
      </c>
      <c r="D33" s="93" t="s">
        <v>153</v>
      </c>
      <c r="E33" s="44">
        <v>3124136251</v>
      </c>
      <c r="F33" s="38" t="s">
        <v>154</v>
      </c>
      <c r="G33" s="39" t="s">
        <v>155</v>
      </c>
      <c r="H33" s="40" t="s">
        <v>70</v>
      </c>
      <c r="I33" s="41"/>
      <c r="J33" s="41"/>
      <c r="K33" s="41"/>
    </row>
    <row r="34" spans="1:12" ht="43.5" x14ac:dyDescent="0.25">
      <c r="A34" s="128">
        <f t="shared" si="0"/>
        <v>32</v>
      </c>
      <c r="B34" s="94" t="s">
        <v>156</v>
      </c>
      <c r="C34" s="95">
        <v>11436186</v>
      </c>
      <c r="D34" s="96" t="s">
        <v>157</v>
      </c>
      <c r="E34" s="97">
        <v>3112440277</v>
      </c>
      <c r="F34" s="70" t="s">
        <v>158</v>
      </c>
      <c r="G34" s="75" t="s">
        <v>155</v>
      </c>
      <c r="H34" s="71" t="s">
        <v>70</v>
      </c>
      <c r="I34" s="72"/>
      <c r="J34" s="72"/>
      <c r="K34" s="72"/>
    </row>
    <row r="35" spans="1:12" ht="86.25" x14ac:dyDescent="0.25">
      <c r="A35" s="128">
        <f t="shared" si="0"/>
        <v>33</v>
      </c>
      <c r="B35" s="46" t="s">
        <v>159</v>
      </c>
      <c r="C35" s="35">
        <v>80802243</v>
      </c>
      <c r="D35" s="45" t="s">
        <v>19</v>
      </c>
      <c r="E35" s="37"/>
      <c r="F35" s="38" t="s">
        <v>160</v>
      </c>
      <c r="G35" s="39" t="s">
        <v>155</v>
      </c>
      <c r="H35" s="40" t="s">
        <v>66</v>
      </c>
      <c r="I35" s="41"/>
      <c r="J35" s="41"/>
      <c r="K35" s="41"/>
    </row>
    <row r="36" spans="1:12" ht="86.25" x14ac:dyDescent="0.25">
      <c r="A36" s="128">
        <f t="shared" si="0"/>
        <v>34</v>
      </c>
      <c r="B36" s="34" t="s">
        <v>161</v>
      </c>
      <c r="C36" s="57"/>
      <c r="D36" s="104" t="s">
        <v>162</v>
      </c>
      <c r="E36" s="37"/>
      <c r="F36" s="38" t="s">
        <v>163</v>
      </c>
      <c r="G36" s="39" t="s">
        <v>155</v>
      </c>
      <c r="H36" s="40" t="s">
        <v>66</v>
      </c>
      <c r="I36" s="41"/>
      <c r="J36" s="41"/>
      <c r="K36" s="41"/>
    </row>
    <row r="37" spans="1:12" ht="86.25" x14ac:dyDescent="0.25">
      <c r="A37" s="128">
        <f t="shared" si="0"/>
        <v>35</v>
      </c>
      <c r="B37" s="98" t="s">
        <v>164</v>
      </c>
      <c r="C37" s="99">
        <v>80430536</v>
      </c>
      <c r="D37" s="45" t="s">
        <v>165</v>
      </c>
      <c r="E37" s="100" t="s">
        <v>166</v>
      </c>
      <c r="F37" s="38" t="s">
        <v>167</v>
      </c>
      <c r="G37" s="39" t="s">
        <v>155</v>
      </c>
      <c r="H37" s="40" t="s">
        <v>70</v>
      </c>
      <c r="I37" s="41"/>
      <c r="J37" s="41"/>
      <c r="K37" s="41"/>
      <c r="L37" t="s">
        <v>314</v>
      </c>
    </row>
    <row r="38" spans="1:12" ht="100.5" x14ac:dyDescent="0.25">
      <c r="A38" s="128">
        <f t="shared" si="0"/>
        <v>36</v>
      </c>
      <c r="B38" s="101" t="s">
        <v>168</v>
      </c>
      <c r="C38" s="101">
        <v>1069724547</v>
      </c>
      <c r="D38" s="96" t="s">
        <v>169</v>
      </c>
      <c r="E38" s="102">
        <v>3112800914</v>
      </c>
      <c r="F38" s="70" t="s">
        <v>170</v>
      </c>
      <c r="G38" s="75" t="s">
        <v>155</v>
      </c>
      <c r="H38" s="71" t="s">
        <v>171</v>
      </c>
      <c r="I38" s="72"/>
      <c r="J38" s="72"/>
      <c r="K38" s="72"/>
    </row>
    <row r="39" spans="1:12" ht="86.25" x14ac:dyDescent="0.25">
      <c r="A39" s="128">
        <f t="shared" si="0"/>
        <v>37</v>
      </c>
      <c r="B39" s="103" t="s">
        <v>28</v>
      </c>
      <c r="C39" s="103" t="s">
        <v>172</v>
      </c>
      <c r="D39" s="104" t="s">
        <v>20</v>
      </c>
      <c r="E39" s="37"/>
      <c r="F39" s="38" t="s">
        <v>167</v>
      </c>
      <c r="G39" s="39" t="s">
        <v>155</v>
      </c>
      <c r="H39" s="40" t="s">
        <v>70</v>
      </c>
      <c r="I39" s="41"/>
      <c r="J39" s="41"/>
      <c r="K39" s="2"/>
    </row>
    <row r="40" spans="1:12" ht="72" x14ac:dyDescent="0.25">
      <c r="A40" s="128">
        <f t="shared" si="0"/>
        <v>38</v>
      </c>
      <c r="B40" s="105" t="s">
        <v>173</v>
      </c>
      <c r="C40" s="84"/>
      <c r="D40" s="78" t="s">
        <v>174</v>
      </c>
      <c r="E40" s="79"/>
      <c r="F40" s="80" t="s">
        <v>175</v>
      </c>
      <c r="G40" s="81" t="s">
        <v>155</v>
      </c>
      <c r="H40" s="82" t="s">
        <v>70</v>
      </c>
      <c r="I40" s="76"/>
      <c r="J40" s="76"/>
      <c r="K40" s="76"/>
    </row>
    <row r="41" spans="1:12" ht="72" x14ac:dyDescent="0.25">
      <c r="A41" s="128">
        <f t="shared" si="0"/>
        <v>39</v>
      </c>
      <c r="B41" s="34" t="s">
        <v>176</v>
      </c>
      <c r="C41" s="34" t="s">
        <v>177</v>
      </c>
      <c r="D41" s="36" t="s">
        <v>178</v>
      </c>
      <c r="E41" s="37"/>
      <c r="F41" s="106" t="s">
        <v>175</v>
      </c>
      <c r="G41" s="39" t="s">
        <v>155</v>
      </c>
      <c r="H41" s="40" t="s">
        <v>70</v>
      </c>
      <c r="I41" s="41"/>
      <c r="J41" s="41"/>
      <c r="K41" s="41"/>
    </row>
    <row r="42" spans="1:12" ht="86.25" x14ac:dyDescent="0.25">
      <c r="A42" s="128">
        <f t="shared" si="0"/>
        <v>40</v>
      </c>
      <c r="B42" s="131" t="s">
        <v>179</v>
      </c>
      <c r="C42" s="145" t="s">
        <v>180</v>
      </c>
      <c r="D42" s="48" t="s">
        <v>181</v>
      </c>
      <c r="E42" s="115">
        <v>3208556929</v>
      </c>
      <c r="F42" s="38" t="s">
        <v>175</v>
      </c>
      <c r="G42" s="39" t="s">
        <v>155</v>
      </c>
      <c r="H42" s="40" t="s">
        <v>66</v>
      </c>
      <c r="I42" s="41"/>
      <c r="J42" s="41"/>
      <c r="K42" s="41"/>
    </row>
    <row r="43" spans="1:12" ht="57.75" x14ac:dyDescent="0.25">
      <c r="A43" s="128">
        <f t="shared" si="0"/>
        <v>41</v>
      </c>
      <c r="B43" s="46" t="s">
        <v>182</v>
      </c>
      <c r="C43" s="146">
        <v>805451180</v>
      </c>
      <c r="D43" s="36"/>
      <c r="E43" s="37"/>
      <c r="F43" s="38" t="s">
        <v>183</v>
      </c>
      <c r="G43" s="39" t="s">
        <v>155</v>
      </c>
      <c r="H43" s="40" t="s">
        <v>184</v>
      </c>
      <c r="I43" s="41"/>
      <c r="J43" s="41"/>
      <c r="K43" s="41"/>
    </row>
    <row r="44" spans="1:12" ht="86.25" x14ac:dyDescent="0.25">
      <c r="A44" s="128">
        <f t="shared" si="0"/>
        <v>42</v>
      </c>
      <c r="B44" s="77" t="s">
        <v>185</v>
      </c>
      <c r="C44" s="84"/>
      <c r="D44" s="107" t="s">
        <v>186</v>
      </c>
      <c r="E44" s="79"/>
      <c r="F44" s="80" t="s">
        <v>187</v>
      </c>
      <c r="G44" s="81" t="s">
        <v>155</v>
      </c>
      <c r="H44" s="82" t="s">
        <v>66</v>
      </c>
      <c r="I44" s="76"/>
      <c r="J44" s="76"/>
      <c r="K44" s="76"/>
    </row>
    <row r="45" spans="1:12" ht="57.75" x14ac:dyDescent="0.25">
      <c r="A45" s="128">
        <f t="shared" si="0"/>
        <v>43</v>
      </c>
      <c r="B45" s="46" t="s">
        <v>188</v>
      </c>
      <c r="C45" s="47" t="s">
        <v>189</v>
      </c>
      <c r="D45" s="48" t="s">
        <v>14</v>
      </c>
      <c r="E45" s="37"/>
      <c r="F45" s="38" t="s">
        <v>190</v>
      </c>
      <c r="G45" s="39" t="s">
        <v>191</v>
      </c>
      <c r="H45" s="40" t="s">
        <v>70</v>
      </c>
      <c r="I45" s="41"/>
      <c r="J45" s="41"/>
      <c r="K45" s="41"/>
    </row>
    <row r="46" spans="1:12" ht="72" x14ac:dyDescent="0.25">
      <c r="A46" s="128">
        <f t="shared" si="0"/>
        <v>44</v>
      </c>
      <c r="B46" s="108" t="s">
        <v>10</v>
      </c>
      <c r="C46" s="108">
        <v>1073692087</v>
      </c>
      <c r="D46" s="109"/>
      <c r="E46" s="109">
        <v>3195019727</v>
      </c>
      <c r="F46" s="38" t="s">
        <v>192</v>
      </c>
      <c r="G46" s="39" t="s">
        <v>193</v>
      </c>
      <c r="H46" s="40" t="s">
        <v>121</v>
      </c>
      <c r="I46" s="41"/>
      <c r="J46" s="41"/>
      <c r="K46" s="41"/>
      <c r="L46" t="s">
        <v>296</v>
      </c>
    </row>
    <row r="47" spans="1:12" ht="86.25" x14ac:dyDescent="0.25">
      <c r="A47" s="128">
        <f t="shared" si="0"/>
        <v>45</v>
      </c>
      <c r="B47" s="46" t="s">
        <v>32</v>
      </c>
      <c r="C47" s="35">
        <v>36559336</v>
      </c>
      <c r="D47" s="48" t="s">
        <v>13</v>
      </c>
      <c r="E47" s="37"/>
      <c r="F47" s="38" t="s">
        <v>194</v>
      </c>
      <c r="G47" s="39" t="s">
        <v>191</v>
      </c>
      <c r="H47" s="40" t="s">
        <v>66</v>
      </c>
      <c r="I47" s="41"/>
      <c r="J47" s="41"/>
      <c r="K47" s="41"/>
      <c r="L47" t="s">
        <v>296</v>
      </c>
    </row>
    <row r="48" spans="1:12" ht="86.25" x14ac:dyDescent="0.25">
      <c r="A48" s="128">
        <f t="shared" si="0"/>
        <v>46</v>
      </c>
      <c r="B48" s="46" t="s">
        <v>195</v>
      </c>
      <c r="C48" s="34" t="s">
        <v>196</v>
      </c>
      <c r="D48" s="110" t="s">
        <v>197</v>
      </c>
      <c r="E48" s="37"/>
      <c r="F48" s="38" t="s">
        <v>198</v>
      </c>
      <c r="G48" s="39" t="s">
        <v>191</v>
      </c>
      <c r="H48" s="40" t="s">
        <v>66</v>
      </c>
      <c r="I48" s="41"/>
      <c r="J48" s="41"/>
      <c r="K48" s="41"/>
      <c r="L48" t="s">
        <v>305</v>
      </c>
    </row>
    <row r="49" spans="1:12" ht="86.25" x14ac:dyDescent="0.25">
      <c r="A49" s="128">
        <f t="shared" si="0"/>
        <v>47</v>
      </c>
      <c r="B49" s="46" t="s">
        <v>199</v>
      </c>
      <c r="C49" s="57"/>
      <c r="D49" s="110" t="s">
        <v>21</v>
      </c>
      <c r="E49" s="37"/>
      <c r="F49" s="38" t="s">
        <v>190</v>
      </c>
      <c r="G49" s="39" t="s">
        <v>191</v>
      </c>
      <c r="H49" s="40" t="s">
        <v>66</v>
      </c>
      <c r="I49" s="41"/>
      <c r="J49" s="41"/>
      <c r="K49" s="41"/>
      <c r="L49" t="s">
        <v>296</v>
      </c>
    </row>
    <row r="50" spans="1:12" ht="29.25" x14ac:dyDescent="0.25">
      <c r="A50" s="128">
        <f t="shared" si="0"/>
        <v>48</v>
      </c>
      <c r="B50" s="46" t="s">
        <v>200</v>
      </c>
      <c r="C50" s="110" t="s">
        <v>201</v>
      </c>
      <c r="D50" s="36" t="s">
        <v>202</v>
      </c>
      <c r="E50" s="37"/>
      <c r="F50" s="38" t="s">
        <v>203</v>
      </c>
      <c r="G50" s="39" t="s">
        <v>191</v>
      </c>
      <c r="H50" s="40" t="s">
        <v>70</v>
      </c>
      <c r="I50" s="41"/>
      <c r="J50" s="41"/>
      <c r="K50" s="41"/>
    </row>
    <row r="51" spans="1:12" ht="86.25" x14ac:dyDescent="0.25">
      <c r="A51" s="128">
        <f t="shared" si="0"/>
        <v>49</v>
      </c>
      <c r="B51" s="47" t="s">
        <v>204</v>
      </c>
      <c r="C51" s="47" t="s">
        <v>205</v>
      </c>
      <c r="D51" s="48" t="s">
        <v>6</v>
      </c>
      <c r="E51" s="111" t="s">
        <v>206</v>
      </c>
      <c r="F51" s="38" t="s">
        <v>190</v>
      </c>
      <c r="G51" s="39" t="s">
        <v>191</v>
      </c>
      <c r="H51" s="40" t="s">
        <v>66</v>
      </c>
      <c r="I51" s="41"/>
      <c r="J51" s="41"/>
      <c r="K51" s="41"/>
    </row>
    <row r="52" spans="1:12" ht="57.75" x14ac:dyDescent="0.25">
      <c r="A52" s="128">
        <f t="shared" si="0"/>
        <v>50</v>
      </c>
      <c r="B52" s="46" t="s">
        <v>207</v>
      </c>
      <c r="C52" s="103" t="s">
        <v>208</v>
      </c>
      <c r="D52" s="36" t="s">
        <v>209</v>
      </c>
      <c r="E52" s="37"/>
      <c r="F52" s="38" t="s">
        <v>190</v>
      </c>
      <c r="G52" s="39" t="s">
        <v>191</v>
      </c>
      <c r="H52" s="40"/>
      <c r="I52" s="41"/>
      <c r="J52" s="41"/>
      <c r="K52" s="41"/>
    </row>
    <row r="53" spans="1:12" ht="157.5" x14ac:dyDescent="0.25">
      <c r="A53" s="128">
        <f t="shared" si="0"/>
        <v>51</v>
      </c>
      <c r="B53" s="112" t="s">
        <v>33</v>
      </c>
      <c r="C53" s="113">
        <v>79454752</v>
      </c>
      <c r="D53" s="36" t="s">
        <v>210</v>
      </c>
      <c r="E53" s="37"/>
      <c r="F53" s="38" t="s">
        <v>203</v>
      </c>
      <c r="G53" s="39" t="s">
        <v>191</v>
      </c>
      <c r="H53" s="40" t="s">
        <v>211</v>
      </c>
      <c r="I53" s="41"/>
      <c r="J53" s="41"/>
      <c r="K53" s="41"/>
      <c r="L53" t="s">
        <v>296</v>
      </c>
    </row>
    <row r="54" spans="1:12" ht="114.75" x14ac:dyDescent="0.25">
      <c r="A54" s="128">
        <f t="shared" si="0"/>
        <v>52</v>
      </c>
      <c r="B54" s="114" t="s">
        <v>212</v>
      </c>
      <c r="C54" s="84" t="s">
        <v>213</v>
      </c>
      <c r="D54" s="91"/>
      <c r="E54" s="79"/>
      <c r="F54" s="80" t="s">
        <v>214</v>
      </c>
      <c r="G54" s="81" t="s">
        <v>191</v>
      </c>
      <c r="H54" s="82" t="s">
        <v>215</v>
      </c>
      <c r="I54" s="76"/>
      <c r="J54" s="76"/>
      <c r="K54" s="76"/>
    </row>
    <row r="55" spans="1:12" ht="57.75" x14ac:dyDescent="0.25">
      <c r="A55" s="128">
        <f t="shared" si="0"/>
        <v>53</v>
      </c>
      <c r="B55" s="132" t="s">
        <v>216</v>
      </c>
      <c r="C55" s="132" t="s">
        <v>217</v>
      </c>
      <c r="D55" s="36"/>
      <c r="E55" s="147" t="s">
        <v>218</v>
      </c>
      <c r="F55" s="38" t="s">
        <v>190</v>
      </c>
      <c r="G55" s="39" t="s">
        <v>191</v>
      </c>
      <c r="H55" s="40" t="s">
        <v>219</v>
      </c>
      <c r="I55" s="41"/>
      <c r="J55" s="41"/>
      <c r="K55" s="41"/>
    </row>
    <row r="56" spans="1:12" ht="57.75" x14ac:dyDescent="0.25">
      <c r="A56" s="128">
        <f t="shared" si="0"/>
        <v>54</v>
      </c>
      <c r="B56" s="46" t="s">
        <v>220</v>
      </c>
      <c r="C56" s="110" t="s">
        <v>221</v>
      </c>
      <c r="D56" s="48" t="s">
        <v>16</v>
      </c>
      <c r="E56" s="115">
        <v>3143688251</v>
      </c>
      <c r="F56" s="38" t="s">
        <v>190</v>
      </c>
      <c r="G56" s="39" t="s">
        <v>191</v>
      </c>
      <c r="H56" s="40" t="s">
        <v>222</v>
      </c>
      <c r="I56" s="41"/>
      <c r="J56" s="41"/>
      <c r="K56" s="41"/>
    </row>
    <row r="57" spans="1:12" ht="72" x14ac:dyDescent="0.25">
      <c r="A57" s="128">
        <f t="shared" si="0"/>
        <v>55</v>
      </c>
      <c r="B57" s="39" t="s">
        <v>223</v>
      </c>
      <c r="C57" s="39" t="s">
        <v>224</v>
      </c>
      <c r="D57" s="36"/>
      <c r="E57" s="148" t="s">
        <v>225</v>
      </c>
      <c r="F57" s="38" t="s">
        <v>226</v>
      </c>
      <c r="G57" s="39" t="s">
        <v>191</v>
      </c>
      <c r="H57" s="40" t="s">
        <v>215</v>
      </c>
      <c r="I57" s="41"/>
      <c r="J57" s="41"/>
      <c r="K57" s="41"/>
    </row>
    <row r="58" spans="1:12" ht="72" x14ac:dyDescent="0.25">
      <c r="A58" s="128">
        <f t="shared" si="0"/>
        <v>56</v>
      </c>
      <c r="B58" s="46" t="s">
        <v>227</v>
      </c>
      <c r="C58" s="57">
        <v>80028806</v>
      </c>
      <c r="D58" s="36" t="s">
        <v>228</v>
      </c>
      <c r="E58" s="37"/>
      <c r="F58" s="38" t="s">
        <v>229</v>
      </c>
      <c r="G58" s="39" t="s">
        <v>230</v>
      </c>
      <c r="H58" s="40" t="s">
        <v>215</v>
      </c>
      <c r="I58" s="41"/>
      <c r="J58" s="41"/>
      <c r="K58" s="41"/>
    </row>
    <row r="59" spans="1:12" ht="57.75" x14ac:dyDescent="0.25">
      <c r="A59" s="128">
        <f t="shared" si="0"/>
        <v>57</v>
      </c>
      <c r="B59" s="50" t="s">
        <v>231</v>
      </c>
      <c r="C59" s="51">
        <v>11444051</v>
      </c>
      <c r="D59" s="116" t="s">
        <v>3</v>
      </c>
      <c r="E59" s="117">
        <v>3112140686</v>
      </c>
      <c r="F59" s="54" t="s">
        <v>232</v>
      </c>
      <c r="G59" s="118" t="s">
        <v>191</v>
      </c>
      <c r="H59" s="119" t="s">
        <v>70</v>
      </c>
      <c r="I59" s="41"/>
      <c r="J59" s="41"/>
      <c r="K59" s="41"/>
      <c r="L59" t="s">
        <v>305</v>
      </c>
    </row>
    <row r="60" spans="1:12" ht="45" x14ac:dyDescent="0.25">
      <c r="A60" s="128">
        <f t="shared" si="0"/>
        <v>58</v>
      </c>
      <c r="B60" s="46" t="s">
        <v>42</v>
      </c>
      <c r="C60" s="57"/>
      <c r="D60" s="36" t="s">
        <v>18</v>
      </c>
      <c r="E60" s="120"/>
      <c r="F60" s="63" t="s">
        <v>190</v>
      </c>
      <c r="G60" s="41" t="s">
        <v>191</v>
      </c>
      <c r="H60" s="64" t="s">
        <v>215</v>
      </c>
      <c r="I60" s="41"/>
      <c r="J60" s="41"/>
      <c r="K60" s="41"/>
    </row>
    <row r="61" spans="1:12" ht="30" x14ac:dyDescent="0.25">
      <c r="A61" s="128">
        <f t="shared" si="0"/>
        <v>59</v>
      </c>
      <c r="B61" s="46" t="s">
        <v>233</v>
      </c>
      <c r="C61" s="57">
        <v>10709551966</v>
      </c>
      <c r="D61" s="36" t="s">
        <v>234</v>
      </c>
      <c r="E61" s="62">
        <v>3105647236</v>
      </c>
      <c r="F61" s="63" t="s">
        <v>203</v>
      </c>
      <c r="G61" s="41" t="s">
        <v>191</v>
      </c>
      <c r="H61" s="64" t="s">
        <v>235</v>
      </c>
      <c r="I61" s="41"/>
      <c r="J61" s="41"/>
      <c r="K61" s="41"/>
    </row>
    <row r="62" spans="1:12" ht="15.75" x14ac:dyDescent="0.25">
      <c r="A62" s="128">
        <f t="shared" si="0"/>
        <v>60</v>
      </c>
      <c r="B62" s="46" t="s">
        <v>236</v>
      </c>
      <c r="C62" s="35">
        <v>35519717</v>
      </c>
      <c r="D62" s="36"/>
      <c r="E62" s="136"/>
      <c r="F62" s="63"/>
      <c r="G62" s="41"/>
      <c r="H62" s="64"/>
      <c r="I62" s="41"/>
      <c r="J62" s="41"/>
      <c r="K62" s="41"/>
    </row>
    <row r="63" spans="1:12" ht="30" x14ac:dyDescent="0.25">
      <c r="A63" s="128">
        <f t="shared" si="0"/>
        <v>61</v>
      </c>
      <c r="B63" s="46" t="s">
        <v>237</v>
      </c>
      <c r="C63" s="57"/>
      <c r="D63" s="36" t="s">
        <v>238</v>
      </c>
      <c r="E63" s="62"/>
      <c r="F63" s="63" t="s">
        <v>239</v>
      </c>
      <c r="G63" s="41" t="s">
        <v>240</v>
      </c>
      <c r="H63" s="64" t="s">
        <v>235</v>
      </c>
      <c r="I63" s="41"/>
      <c r="J63" s="41"/>
      <c r="K63" s="41"/>
      <c r="L63" t="s">
        <v>296</v>
      </c>
    </row>
    <row r="64" spans="1:12" ht="72" x14ac:dyDescent="0.25">
      <c r="A64" s="128">
        <f t="shared" si="0"/>
        <v>62</v>
      </c>
      <c r="B64" s="46" t="s">
        <v>241</v>
      </c>
      <c r="C64" s="35">
        <v>20931124</v>
      </c>
      <c r="D64" s="149" t="s">
        <v>242</v>
      </c>
      <c r="E64" s="150">
        <v>3115350385</v>
      </c>
      <c r="F64" s="38" t="s">
        <v>229</v>
      </c>
      <c r="G64" s="38" t="s">
        <v>191</v>
      </c>
      <c r="H64" s="40" t="s">
        <v>215</v>
      </c>
      <c r="I64" s="41"/>
      <c r="J64" s="41"/>
      <c r="K64" s="41"/>
    </row>
    <row r="65" spans="1:12" ht="57.75" x14ac:dyDescent="0.25">
      <c r="A65" s="128">
        <f t="shared" si="0"/>
        <v>63</v>
      </c>
      <c r="B65" s="23" t="s">
        <v>243</v>
      </c>
      <c r="C65" s="24">
        <v>79875082</v>
      </c>
      <c r="D65" s="25" t="s">
        <v>244</v>
      </c>
      <c r="E65" s="26"/>
      <c r="F65" s="27" t="s">
        <v>232</v>
      </c>
      <c r="G65" s="27" t="s">
        <v>191</v>
      </c>
      <c r="H65" s="28" t="s">
        <v>105</v>
      </c>
      <c r="I65" s="29"/>
      <c r="J65" s="29"/>
      <c r="K65" s="29"/>
    </row>
    <row r="66" spans="1:12" ht="72" x14ac:dyDescent="0.25">
      <c r="A66" s="128">
        <f t="shared" si="0"/>
        <v>64</v>
      </c>
      <c r="B66" s="23" t="s">
        <v>245</v>
      </c>
      <c r="C66" s="30"/>
      <c r="D66" s="25" t="s">
        <v>246</v>
      </c>
      <c r="E66" s="26"/>
      <c r="F66" s="27" t="s">
        <v>203</v>
      </c>
      <c r="G66" s="27" t="s">
        <v>247</v>
      </c>
      <c r="H66" s="28" t="s">
        <v>215</v>
      </c>
      <c r="I66" s="29"/>
      <c r="J66" s="29"/>
      <c r="K66" s="29"/>
    </row>
    <row r="67" spans="1:12" ht="29.25" x14ac:dyDescent="0.25">
      <c r="A67" s="128">
        <f t="shared" si="0"/>
        <v>65</v>
      </c>
      <c r="B67" s="23" t="s">
        <v>248</v>
      </c>
      <c r="C67" s="30">
        <v>80578111</v>
      </c>
      <c r="D67" s="25" t="s">
        <v>2</v>
      </c>
      <c r="E67" s="26">
        <v>3108803828</v>
      </c>
      <c r="F67" s="27" t="s">
        <v>72</v>
      </c>
      <c r="G67" s="31" t="s">
        <v>191</v>
      </c>
      <c r="H67" s="28" t="s">
        <v>70</v>
      </c>
      <c r="I67" s="29"/>
      <c r="J67" s="29"/>
      <c r="K67" s="29"/>
    </row>
    <row r="68" spans="1:12" ht="29.25" x14ac:dyDescent="0.25">
      <c r="A68" s="128">
        <f t="shared" si="0"/>
        <v>66</v>
      </c>
      <c r="B68" s="46" t="s">
        <v>249</v>
      </c>
      <c r="C68" s="35">
        <v>1071868016</v>
      </c>
      <c r="D68" s="36"/>
      <c r="E68" s="37"/>
      <c r="F68" s="38" t="s">
        <v>145</v>
      </c>
      <c r="G68" s="39" t="s">
        <v>247</v>
      </c>
      <c r="H68" s="40" t="s">
        <v>70</v>
      </c>
      <c r="I68" s="41"/>
      <c r="J68" s="41"/>
      <c r="K68" s="41"/>
    </row>
    <row r="69" spans="1:12" ht="72" x14ac:dyDescent="0.25">
      <c r="A69" s="128">
        <f t="shared" ref="A69:A91" si="1">+A68+1</f>
        <v>67</v>
      </c>
      <c r="B69" s="23" t="s">
        <v>250</v>
      </c>
      <c r="C69" s="24"/>
      <c r="D69" s="25" t="s">
        <v>251</v>
      </c>
      <c r="E69" s="121"/>
      <c r="F69" s="27" t="s">
        <v>252</v>
      </c>
      <c r="G69" s="31" t="s">
        <v>191</v>
      </c>
      <c r="H69" s="28" t="s">
        <v>215</v>
      </c>
      <c r="I69" s="29"/>
      <c r="J69" s="29"/>
      <c r="K69" s="29"/>
    </row>
    <row r="70" spans="1:12" ht="72" x14ac:dyDescent="0.25">
      <c r="A70" s="128">
        <f t="shared" si="1"/>
        <v>68</v>
      </c>
      <c r="B70" s="23" t="s">
        <v>49</v>
      </c>
      <c r="C70" s="30"/>
      <c r="D70" s="25" t="s">
        <v>253</v>
      </c>
      <c r="E70" s="26"/>
      <c r="F70" s="27" t="s">
        <v>190</v>
      </c>
      <c r="G70" s="31" t="s">
        <v>191</v>
      </c>
      <c r="H70" s="28" t="s">
        <v>215</v>
      </c>
      <c r="I70" s="29"/>
      <c r="J70" s="29"/>
      <c r="K70" s="29"/>
      <c r="L70" t="s">
        <v>296</v>
      </c>
    </row>
    <row r="71" spans="1:12" ht="72" x14ac:dyDescent="0.25">
      <c r="A71" s="128">
        <f t="shared" si="1"/>
        <v>69</v>
      </c>
      <c r="B71" s="60" t="s">
        <v>254</v>
      </c>
      <c r="C71" s="35">
        <v>52654968</v>
      </c>
      <c r="D71" s="61" t="s">
        <v>255</v>
      </c>
      <c r="E71" s="37">
        <v>3123660602</v>
      </c>
      <c r="F71" s="38" t="s">
        <v>232</v>
      </c>
      <c r="G71" s="39" t="s">
        <v>240</v>
      </c>
      <c r="H71" s="40" t="s">
        <v>215</v>
      </c>
      <c r="I71" s="41"/>
      <c r="J71" s="41"/>
      <c r="K71" s="41"/>
    </row>
    <row r="72" spans="1:12" ht="72" x14ac:dyDescent="0.25">
      <c r="A72" s="128">
        <f t="shared" si="1"/>
        <v>70</v>
      </c>
      <c r="B72" s="23" t="s">
        <v>50</v>
      </c>
      <c r="C72" s="30">
        <v>79065020</v>
      </c>
      <c r="D72" s="122" t="s">
        <v>256</v>
      </c>
      <c r="E72" s="26">
        <v>3209642049</v>
      </c>
      <c r="F72" s="27" t="s">
        <v>190</v>
      </c>
      <c r="G72" s="31" t="s">
        <v>240</v>
      </c>
      <c r="H72" s="28" t="s">
        <v>215</v>
      </c>
      <c r="I72" s="29"/>
      <c r="J72" s="29"/>
      <c r="K72" s="29"/>
    </row>
    <row r="73" spans="1:12" ht="72" x14ac:dyDescent="0.25">
      <c r="A73" s="128">
        <f t="shared" si="1"/>
        <v>71</v>
      </c>
      <c r="B73" s="46" t="s">
        <v>257</v>
      </c>
      <c r="C73" s="35"/>
      <c r="D73" s="61" t="s">
        <v>258</v>
      </c>
      <c r="E73" s="37">
        <v>3125631895</v>
      </c>
      <c r="F73" s="38"/>
      <c r="G73" s="39" t="s">
        <v>240</v>
      </c>
      <c r="H73" s="40" t="s">
        <v>215</v>
      </c>
      <c r="I73" s="41"/>
      <c r="J73" s="41"/>
      <c r="K73" s="41"/>
    </row>
    <row r="74" spans="1:12" ht="57.75" x14ac:dyDescent="0.25">
      <c r="A74" s="128">
        <f t="shared" si="1"/>
        <v>72</v>
      </c>
      <c r="B74" s="23" t="s">
        <v>259</v>
      </c>
      <c r="C74" s="30">
        <v>39740791</v>
      </c>
      <c r="D74" s="25"/>
      <c r="E74" s="26"/>
      <c r="F74" s="27" t="s">
        <v>203</v>
      </c>
      <c r="G74" s="31" t="s">
        <v>191</v>
      </c>
      <c r="H74" s="28" t="s">
        <v>260</v>
      </c>
      <c r="I74" s="29"/>
      <c r="J74" s="29"/>
      <c r="K74" s="29"/>
    </row>
    <row r="75" spans="1:12" ht="72" x14ac:dyDescent="0.25">
      <c r="A75" s="128">
        <f t="shared" si="1"/>
        <v>73</v>
      </c>
      <c r="B75" s="77" t="s">
        <v>261</v>
      </c>
      <c r="C75" s="84"/>
      <c r="D75" s="91" t="s">
        <v>262</v>
      </c>
      <c r="E75" s="79"/>
      <c r="F75" s="80" t="s">
        <v>190</v>
      </c>
      <c r="G75" s="81" t="s">
        <v>191</v>
      </c>
      <c r="H75" s="82" t="s">
        <v>215</v>
      </c>
      <c r="I75" s="76"/>
      <c r="J75" s="76"/>
      <c r="K75" s="76"/>
    </row>
    <row r="76" spans="1:12" ht="72" x14ac:dyDescent="0.25">
      <c r="A76" s="128">
        <f t="shared" si="1"/>
        <v>74</v>
      </c>
      <c r="B76" s="46" t="s">
        <v>263</v>
      </c>
      <c r="C76" s="57">
        <v>24196790</v>
      </c>
      <c r="D76" s="65" t="s">
        <v>264</v>
      </c>
      <c r="E76" s="37"/>
      <c r="F76" s="38" t="s">
        <v>190</v>
      </c>
      <c r="G76" s="39" t="s">
        <v>240</v>
      </c>
      <c r="H76" s="40" t="s">
        <v>215</v>
      </c>
      <c r="I76" s="41"/>
      <c r="J76" s="41"/>
      <c r="K76" s="41"/>
    </row>
    <row r="77" spans="1:12" ht="72" x14ac:dyDescent="0.25">
      <c r="A77" s="128">
        <f t="shared" si="1"/>
        <v>75</v>
      </c>
      <c r="B77" s="46" t="s">
        <v>265</v>
      </c>
      <c r="C77" s="57"/>
      <c r="D77" s="45" t="s">
        <v>266</v>
      </c>
      <c r="E77" s="37"/>
      <c r="F77" s="38" t="s">
        <v>232</v>
      </c>
      <c r="G77" s="39" t="s">
        <v>240</v>
      </c>
      <c r="H77" s="40" t="s">
        <v>215</v>
      </c>
      <c r="I77" s="41"/>
      <c r="J77" s="41"/>
      <c r="K77" s="41"/>
      <c r="L77" t="s">
        <v>296</v>
      </c>
    </row>
    <row r="78" spans="1:12" ht="29.25" x14ac:dyDescent="0.25">
      <c r="A78" s="128">
        <f t="shared" si="1"/>
        <v>76</v>
      </c>
      <c r="B78" s="46" t="s">
        <v>267</v>
      </c>
      <c r="C78" s="35">
        <v>1018432849</v>
      </c>
      <c r="D78" s="61" t="s">
        <v>268</v>
      </c>
      <c r="E78" s="37"/>
      <c r="F78" s="38" t="s">
        <v>203</v>
      </c>
      <c r="G78" s="39" t="s">
        <v>191</v>
      </c>
      <c r="H78" s="40" t="s">
        <v>70</v>
      </c>
      <c r="I78" s="41"/>
      <c r="J78" s="41"/>
      <c r="K78" s="41"/>
    </row>
    <row r="79" spans="1:12" ht="72" x14ac:dyDescent="0.25">
      <c r="A79" s="128">
        <f t="shared" si="1"/>
        <v>77</v>
      </c>
      <c r="B79" s="46" t="s">
        <v>269</v>
      </c>
      <c r="C79" s="57"/>
      <c r="D79" s="45" t="s">
        <v>22</v>
      </c>
      <c r="E79" s="37"/>
      <c r="F79" s="38" t="s">
        <v>190</v>
      </c>
      <c r="G79" s="39" t="s">
        <v>270</v>
      </c>
      <c r="H79" s="40" t="s">
        <v>215</v>
      </c>
      <c r="I79" s="41"/>
      <c r="J79" s="41"/>
      <c r="K79" s="41"/>
    </row>
    <row r="80" spans="1:12" ht="57.75" x14ac:dyDescent="0.25">
      <c r="A80" s="128">
        <f t="shared" si="1"/>
        <v>78</v>
      </c>
      <c r="B80" s="46" t="s">
        <v>271</v>
      </c>
      <c r="C80" s="134">
        <v>19412680</v>
      </c>
      <c r="D80" s="61" t="s">
        <v>272</v>
      </c>
      <c r="E80" s="37">
        <v>3112804555</v>
      </c>
      <c r="F80" s="38" t="s">
        <v>190</v>
      </c>
      <c r="G80" s="39" t="s">
        <v>191</v>
      </c>
      <c r="H80" s="135" t="s">
        <v>273</v>
      </c>
      <c r="I80" s="41"/>
      <c r="J80" s="41"/>
      <c r="K80" s="41"/>
    </row>
    <row r="81" spans="1:12" ht="72" x14ac:dyDescent="0.25">
      <c r="A81" s="128">
        <f t="shared" si="1"/>
        <v>79</v>
      </c>
      <c r="B81" s="46" t="s">
        <v>274</v>
      </c>
      <c r="C81" s="35">
        <v>79962443</v>
      </c>
      <c r="D81" s="36" t="s">
        <v>275</v>
      </c>
      <c r="E81" s="37">
        <v>3118986739</v>
      </c>
      <c r="F81" s="38" t="s">
        <v>190</v>
      </c>
      <c r="G81" s="39" t="s">
        <v>191</v>
      </c>
      <c r="H81" s="40" t="s">
        <v>215</v>
      </c>
      <c r="I81" s="41"/>
      <c r="J81" s="41"/>
      <c r="K81" s="41"/>
      <c r="L81" t="s">
        <v>305</v>
      </c>
    </row>
    <row r="82" spans="1:12" ht="72" x14ac:dyDescent="0.25">
      <c r="A82" s="128">
        <f t="shared" si="1"/>
        <v>80</v>
      </c>
      <c r="B82" s="123" t="s">
        <v>276</v>
      </c>
      <c r="C82" s="123" t="s">
        <v>277</v>
      </c>
      <c r="D82" s="61" t="s">
        <v>278</v>
      </c>
      <c r="E82" s="124" t="s">
        <v>279</v>
      </c>
      <c r="F82" s="38" t="s">
        <v>190</v>
      </c>
      <c r="G82" s="39" t="s">
        <v>240</v>
      </c>
      <c r="H82" s="40" t="s">
        <v>215</v>
      </c>
      <c r="I82" s="41" t="s">
        <v>280</v>
      </c>
      <c r="J82" s="41"/>
      <c r="K82" s="41"/>
    </row>
    <row r="83" spans="1:12" ht="72" x14ac:dyDescent="0.25">
      <c r="A83" s="128">
        <f t="shared" si="1"/>
        <v>81</v>
      </c>
      <c r="B83" s="46" t="s">
        <v>320</v>
      </c>
      <c r="C83" s="57">
        <v>1024460760</v>
      </c>
      <c r="D83" s="61" t="s">
        <v>281</v>
      </c>
      <c r="E83" s="37"/>
      <c r="F83" s="38" t="s">
        <v>190</v>
      </c>
      <c r="G83" s="39" t="s">
        <v>240</v>
      </c>
      <c r="H83" s="40" t="s">
        <v>215</v>
      </c>
      <c r="I83" s="41"/>
      <c r="J83" s="41"/>
      <c r="K83" s="41"/>
    </row>
    <row r="84" spans="1:12" ht="15.75" x14ac:dyDescent="0.25">
      <c r="A84" s="128">
        <f t="shared" si="1"/>
        <v>82</v>
      </c>
      <c r="B84" s="123" t="s">
        <v>282</v>
      </c>
      <c r="C84" s="43"/>
      <c r="D84" s="36"/>
      <c r="E84" s="44"/>
      <c r="F84" s="38"/>
      <c r="G84" s="39" t="s">
        <v>240</v>
      </c>
      <c r="H84" s="40"/>
      <c r="I84" s="41" t="s">
        <v>283</v>
      </c>
      <c r="J84" s="41"/>
      <c r="K84" s="41"/>
    </row>
    <row r="85" spans="1:12" ht="72" x14ac:dyDescent="0.25">
      <c r="A85" s="128">
        <f t="shared" si="1"/>
        <v>83</v>
      </c>
      <c r="B85" s="42" t="s">
        <v>284</v>
      </c>
      <c r="C85" s="151">
        <v>82389686</v>
      </c>
      <c r="D85" s="152" t="s">
        <v>285</v>
      </c>
      <c r="E85" s="37" t="s">
        <v>286</v>
      </c>
      <c r="F85" s="38" t="s">
        <v>190</v>
      </c>
      <c r="G85" s="39" t="s">
        <v>191</v>
      </c>
      <c r="H85" s="40" t="s">
        <v>215</v>
      </c>
      <c r="I85" s="41"/>
      <c r="J85" s="41"/>
      <c r="K85" s="41"/>
    </row>
    <row r="86" spans="1:12" ht="30" x14ac:dyDescent="0.25">
      <c r="A86" s="128">
        <f t="shared" si="1"/>
        <v>84</v>
      </c>
      <c r="B86" s="42" t="s">
        <v>287</v>
      </c>
      <c r="C86" s="86">
        <v>1070706290</v>
      </c>
      <c r="D86" s="36" t="s">
        <v>288</v>
      </c>
      <c r="E86" s="44">
        <v>3208494523</v>
      </c>
      <c r="F86" s="38" t="s">
        <v>72</v>
      </c>
      <c r="G86" s="39" t="s">
        <v>191</v>
      </c>
      <c r="H86" s="40" t="s">
        <v>70</v>
      </c>
      <c r="I86" s="41"/>
      <c r="J86" s="41"/>
      <c r="K86" s="41"/>
    </row>
    <row r="87" spans="1:12" ht="72" x14ac:dyDescent="0.25">
      <c r="A87" s="128">
        <f t="shared" si="1"/>
        <v>85</v>
      </c>
      <c r="B87" s="42" t="s">
        <v>289</v>
      </c>
      <c r="C87" s="35"/>
      <c r="D87" s="61" t="s">
        <v>290</v>
      </c>
      <c r="E87" s="37">
        <v>3132157072</v>
      </c>
      <c r="F87" s="38" t="s">
        <v>190</v>
      </c>
      <c r="G87" s="39" t="s">
        <v>240</v>
      </c>
      <c r="H87" s="40" t="s">
        <v>215</v>
      </c>
      <c r="I87" s="41"/>
      <c r="J87" s="41"/>
      <c r="K87" s="41"/>
    </row>
    <row r="88" spans="1:12" ht="72" x14ac:dyDescent="0.25">
      <c r="A88" s="128">
        <f t="shared" si="1"/>
        <v>86</v>
      </c>
      <c r="B88" s="47" t="s">
        <v>291</v>
      </c>
      <c r="C88" s="57">
        <v>80428859</v>
      </c>
      <c r="D88" s="45" t="s">
        <v>292</v>
      </c>
      <c r="E88" s="37">
        <v>3046058523</v>
      </c>
      <c r="F88" s="38" t="s">
        <v>293</v>
      </c>
      <c r="G88" s="39" t="s">
        <v>240</v>
      </c>
      <c r="H88" s="40" t="s">
        <v>215</v>
      </c>
      <c r="I88" s="41"/>
      <c r="J88" s="41"/>
      <c r="K88" s="41"/>
      <c r="L88" t="s">
        <v>305</v>
      </c>
    </row>
    <row r="89" spans="1:12" ht="72" x14ac:dyDescent="0.25">
      <c r="A89" s="128">
        <f t="shared" si="1"/>
        <v>87</v>
      </c>
      <c r="B89" s="34" t="s">
        <v>48</v>
      </c>
      <c r="C89" s="35">
        <v>11348186</v>
      </c>
      <c r="D89" s="39" t="s">
        <v>294</v>
      </c>
      <c r="E89" s="37">
        <v>3112634026</v>
      </c>
      <c r="F89" s="38" t="s">
        <v>190</v>
      </c>
      <c r="G89" s="39" t="s">
        <v>240</v>
      </c>
      <c r="H89" s="40" t="s">
        <v>215</v>
      </c>
      <c r="I89" s="41"/>
      <c r="J89" s="41"/>
      <c r="K89" s="41"/>
    </row>
    <row r="90" spans="1:12" ht="72" x14ac:dyDescent="0.25">
      <c r="A90" s="128">
        <f t="shared" si="1"/>
        <v>88</v>
      </c>
      <c r="B90" s="34" t="s">
        <v>17</v>
      </c>
      <c r="C90" s="35">
        <v>79131396</v>
      </c>
      <c r="D90" s="36" t="s">
        <v>295</v>
      </c>
      <c r="E90" s="37">
        <v>3108549454</v>
      </c>
      <c r="F90" s="38" t="s">
        <v>232</v>
      </c>
      <c r="G90" s="39" t="s">
        <v>240</v>
      </c>
      <c r="H90" s="40" t="s">
        <v>215</v>
      </c>
      <c r="I90" s="41"/>
      <c r="J90" s="41"/>
      <c r="K90" s="41"/>
    </row>
    <row r="91" spans="1:12" ht="72" x14ac:dyDescent="0.25">
      <c r="A91" s="128">
        <f t="shared" si="1"/>
        <v>89</v>
      </c>
      <c r="B91" s="34" t="s">
        <v>46</v>
      </c>
      <c r="C91" s="57"/>
      <c r="D91" s="36" t="s">
        <v>15</v>
      </c>
      <c r="E91" s="37"/>
      <c r="F91" s="38" t="s">
        <v>203</v>
      </c>
      <c r="G91" s="39" t="s">
        <v>240</v>
      </c>
      <c r="H91" s="40" t="s">
        <v>215</v>
      </c>
      <c r="I91" s="41"/>
      <c r="J91" s="41"/>
      <c r="K91" s="41"/>
    </row>
  </sheetData>
  <mergeCells count="1">
    <mergeCell ref="A1:E1"/>
  </mergeCells>
  <hyperlinks>
    <hyperlink ref="D3" r:id="rId1"/>
    <hyperlink ref="D4" r:id="rId2"/>
    <hyperlink ref="D5" r:id="rId3"/>
    <hyperlink ref="D6" r:id="rId4"/>
    <hyperlink ref="D8" r:id="rId5"/>
    <hyperlink ref="D9" r:id="rId6"/>
    <hyperlink ref="D11" r:id="rId7"/>
    <hyperlink ref="D13" r:id="rId8"/>
    <hyperlink ref="D15" r:id="rId9"/>
    <hyperlink ref="D16" r:id="rId10"/>
    <hyperlink ref="D17" r:id="rId11"/>
    <hyperlink ref="D18" r:id="rId12"/>
    <hyperlink ref="D19" r:id="rId13"/>
    <hyperlink ref="D21" r:id="rId14"/>
    <hyperlink ref="D22" r:id="rId15"/>
    <hyperlink ref="D24" r:id="rId16"/>
    <hyperlink ref="D33" r:id="rId17"/>
    <hyperlink ref="D34" r:id="rId18"/>
    <hyperlink ref="D35" r:id="rId19"/>
    <hyperlink ref="D36" r:id="rId20"/>
    <hyperlink ref="D37" r:id="rId21"/>
    <hyperlink ref="D39" r:id="rId22"/>
    <hyperlink ref="D40" r:id="rId23"/>
    <hyperlink ref="D10" r:id="rId24"/>
    <hyperlink ref="D12" r:id="rId25"/>
    <hyperlink ref="D26" r:id="rId26"/>
    <hyperlink ref="D27" r:id="rId27"/>
    <hyperlink ref="D38" r:id="rId28"/>
    <hyperlink ref="D64" r:id="rId29" display="oscarbarbosaleon@gmail.co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11"/>
  <sheetViews>
    <sheetView zoomScale="130" zoomScaleNormal="130" workbookViewId="0">
      <selection activeCell="A14" sqref="A14"/>
    </sheetView>
  </sheetViews>
  <sheetFormatPr baseColWidth="10" defaultRowHeight="15" x14ac:dyDescent="0.25"/>
  <cols>
    <col min="1" max="1" width="6.85546875" style="3" customWidth="1"/>
    <col min="2" max="2" width="12" customWidth="1"/>
    <col min="3" max="3" width="40.85546875" bestFit="1" customWidth="1"/>
    <col min="4" max="4" width="43.85546875" bestFit="1" customWidth="1"/>
    <col min="5" max="5" width="46.140625" bestFit="1" customWidth="1"/>
    <col min="6" max="6" width="44.85546875" customWidth="1"/>
    <col min="7" max="7" width="34.7109375" customWidth="1"/>
    <col min="8" max="8" width="29.7109375" customWidth="1"/>
  </cols>
  <sheetData>
    <row r="1" spans="1:7" x14ac:dyDescent="0.25">
      <c r="A1" s="3">
        <v>1</v>
      </c>
      <c r="B1" s="6">
        <v>43917</v>
      </c>
      <c r="C1" s="58" t="s">
        <v>23</v>
      </c>
      <c r="D1" s="58" t="s">
        <v>24</v>
      </c>
      <c r="E1" s="58" t="s">
        <v>25</v>
      </c>
      <c r="F1" s="58" t="s">
        <v>26</v>
      </c>
    </row>
    <row r="2" spans="1:7" x14ac:dyDescent="0.25">
      <c r="A2" s="3">
        <v>2</v>
      </c>
      <c r="B2" s="6">
        <v>43917</v>
      </c>
      <c r="C2" s="58" t="s">
        <v>27</v>
      </c>
      <c r="D2" s="58" t="s">
        <v>24</v>
      </c>
      <c r="E2" s="58" t="s">
        <v>25</v>
      </c>
      <c r="F2" s="58" t="s">
        <v>26</v>
      </c>
    </row>
    <row r="3" spans="1:7" x14ac:dyDescent="0.25">
      <c r="A3" s="3">
        <v>3</v>
      </c>
      <c r="B3" s="6">
        <v>43917</v>
      </c>
      <c r="C3" s="58" t="s">
        <v>28</v>
      </c>
      <c r="D3" s="58" t="s">
        <v>24</v>
      </c>
      <c r="E3" s="58" t="s">
        <v>25</v>
      </c>
      <c r="F3" s="58" t="s">
        <v>26</v>
      </c>
      <c r="G3" s="59" t="s">
        <v>298</v>
      </c>
    </row>
    <row r="4" spans="1:7" x14ac:dyDescent="0.25">
      <c r="A4" s="3">
        <v>4</v>
      </c>
      <c r="B4" s="6">
        <v>43917</v>
      </c>
      <c r="C4" s="58" t="s">
        <v>29</v>
      </c>
      <c r="D4" s="58" t="s">
        <v>24</v>
      </c>
      <c r="E4" s="58" t="s">
        <v>30</v>
      </c>
      <c r="F4" s="58" t="s">
        <v>31</v>
      </c>
    </row>
    <row r="5" spans="1:7" x14ac:dyDescent="0.25">
      <c r="A5" s="3">
        <v>5</v>
      </c>
      <c r="B5" s="129">
        <v>43917</v>
      </c>
      <c r="C5" s="58" t="s">
        <v>182</v>
      </c>
      <c r="D5" s="58" t="s">
        <v>24</v>
      </c>
      <c r="E5" s="58" t="s">
        <v>30</v>
      </c>
      <c r="F5" s="58" t="s">
        <v>31</v>
      </c>
    </row>
    <row r="6" spans="1:7" x14ac:dyDescent="0.25">
      <c r="A6" s="3">
        <v>6</v>
      </c>
      <c r="B6" s="7">
        <v>43920</v>
      </c>
      <c r="C6" s="32" t="s">
        <v>32</v>
      </c>
      <c r="D6" s="32" t="s">
        <v>24</v>
      </c>
      <c r="E6" s="32" t="s">
        <v>30</v>
      </c>
      <c r="F6" s="32" t="s">
        <v>31</v>
      </c>
      <c r="G6" s="33" t="s">
        <v>299</v>
      </c>
    </row>
    <row r="7" spans="1:7" x14ac:dyDescent="0.25">
      <c r="A7" s="3">
        <v>7</v>
      </c>
      <c r="B7" s="7">
        <v>43920</v>
      </c>
      <c r="C7" s="32" t="s">
        <v>33</v>
      </c>
      <c r="D7" s="32" t="s">
        <v>24</v>
      </c>
      <c r="E7" s="32" t="s">
        <v>30</v>
      </c>
      <c r="F7" s="32" t="s">
        <v>31</v>
      </c>
      <c r="G7" s="33" t="s">
        <v>309</v>
      </c>
    </row>
    <row r="8" spans="1:7" x14ac:dyDescent="0.25">
      <c r="A8" s="3">
        <v>8</v>
      </c>
      <c r="B8" s="9">
        <v>43921</v>
      </c>
      <c r="C8" s="49" t="s">
        <v>34</v>
      </c>
      <c r="D8" s="49" t="s">
        <v>35</v>
      </c>
      <c r="E8" s="49" t="s">
        <v>36</v>
      </c>
      <c r="F8" s="49" t="s">
        <v>37</v>
      </c>
    </row>
    <row r="9" spans="1:7" x14ac:dyDescent="0.25">
      <c r="A9" s="3">
        <v>9</v>
      </c>
      <c r="B9" s="10">
        <v>43921</v>
      </c>
      <c r="C9" s="125" t="s">
        <v>38</v>
      </c>
      <c r="D9" s="125" t="s">
        <v>35</v>
      </c>
      <c r="E9" s="125" t="s">
        <v>36</v>
      </c>
      <c r="F9" s="125" t="s">
        <v>37</v>
      </c>
    </row>
    <row r="10" spans="1:7" x14ac:dyDescent="0.25">
      <c r="A10" s="3">
        <v>10</v>
      </c>
      <c r="B10" s="10">
        <v>43921</v>
      </c>
      <c r="C10" s="49" t="s">
        <v>39</v>
      </c>
      <c r="D10" s="49" t="s">
        <v>35</v>
      </c>
      <c r="E10" s="49" t="s">
        <v>36</v>
      </c>
      <c r="F10" s="49" t="s">
        <v>37</v>
      </c>
      <c r="G10" s="126" t="s">
        <v>298</v>
      </c>
    </row>
    <row r="11" spans="1:7" x14ac:dyDescent="0.25">
      <c r="A11" s="3">
        <v>11</v>
      </c>
      <c r="B11" s="9">
        <v>43921</v>
      </c>
      <c r="C11" s="29" t="s">
        <v>40</v>
      </c>
      <c r="D11" s="29" t="s">
        <v>35</v>
      </c>
      <c r="E11" s="32" t="s">
        <v>36</v>
      </c>
      <c r="F11" s="29" t="s">
        <v>37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G13"/>
  <sheetViews>
    <sheetView zoomScale="160" zoomScaleNormal="160" workbookViewId="0">
      <selection activeCell="D22" sqref="D22"/>
    </sheetView>
  </sheetViews>
  <sheetFormatPr baseColWidth="10" defaultRowHeight="15" x14ac:dyDescent="0.25"/>
  <cols>
    <col min="1" max="1" width="14.5703125" bestFit="1" customWidth="1"/>
    <col min="2" max="2" width="7.140625" bestFit="1" customWidth="1"/>
    <col min="3" max="3" width="10.7109375" bestFit="1" customWidth="1"/>
    <col min="4" max="4" width="10.28515625" bestFit="1" customWidth="1"/>
    <col min="5" max="5" width="7.85546875" customWidth="1"/>
  </cols>
  <sheetData>
    <row r="8" spans="1:7" x14ac:dyDescent="0.25">
      <c r="A8" s="229"/>
      <c r="B8" s="233" t="s">
        <v>433</v>
      </c>
      <c r="C8" s="233" t="s">
        <v>321</v>
      </c>
      <c r="D8" s="233" t="s">
        <v>434</v>
      </c>
      <c r="E8" s="230"/>
      <c r="F8" s="163"/>
      <c r="G8" s="163"/>
    </row>
    <row r="9" spans="1:7" x14ac:dyDescent="0.25">
      <c r="A9" s="234" t="s">
        <v>435</v>
      </c>
      <c r="B9" s="231">
        <v>89</v>
      </c>
      <c r="C9" s="231">
        <v>11</v>
      </c>
      <c r="D9" s="231">
        <f>SUM(B9:C9)</f>
        <v>100</v>
      </c>
      <c r="E9" s="232">
        <v>0.68</v>
      </c>
      <c r="F9" s="163"/>
      <c r="G9" s="163"/>
    </row>
    <row r="10" spans="1:7" x14ac:dyDescent="0.25">
      <c r="A10" s="234" t="s">
        <v>436</v>
      </c>
      <c r="B10" s="231">
        <v>8</v>
      </c>
      <c r="C10" s="231">
        <v>36</v>
      </c>
      <c r="D10" s="231">
        <f>SUM(B10:C10)</f>
        <v>44</v>
      </c>
      <c r="E10" s="232">
        <v>0.32</v>
      </c>
    </row>
    <row r="11" spans="1:7" x14ac:dyDescent="0.25">
      <c r="A11" s="234"/>
      <c r="B11" s="229"/>
      <c r="C11" s="229"/>
      <c r="D11" s="231"/>
      <c r="E11" s="229"/>
    </row>
    <row r="12" spans="1:7" x14ac:dyDescent="0.25">
      <c r="A12" s="234" t="s">
        <v>434</v>
      </c>
      <c r="B12" s="229"/>
      <c r="C12" s="229"/>
      <c r="D12" s="231">
        <f>SUM(D9:D11)</f>
        <v>144</v>
      </c>
      <c r="E12" s="229"/>
    </row>
    <row r="13" spans="1:7" x14ac:dyDescent="0.25">
      <c r="A13" s="2"/>
      <c r="B13" s="2"/>
      <c r="C13" s="2"/>
      <c r="D13" s="2"/>
      <c r="E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PQRS</vt:lpstr>
      <vt:lpstr>ACUERDO 003</vt:lpstr>
      <vt:lpstr>CONTACTO CART Y CRED</vt:lpstr>
      <vt:lpstr>GCORP CART Y CRED</vt:lpstr>
      <vt:lpstr>GCORP. 003</vt:lpstr>
      <vt:lpstr>CONTACTO 003</vt:lpstr>
      <vt:lpstr>RESUMEN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Jezith Cruz Gutierrez</dc:creator>
  <cp:lastModifiedBy>IVETH CONSTANZA BARRAGAN SALGUERO</cp:lastModifiedBy>
  <cp:lastPrinted>2020-05-14T23:40:51Z</cp:lastPrinted>
  <dcterms:created xsi:type="dcterms:W3CDTF">2020-04-08T23:42:54Z</dcterms:created>
  <dcterms:modified xsi:type="dcterms:W3CDTF">2020-09-07T22:00:06Z</dcterms:modified>
</cp:coreProperties>
</file>